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8795" windowHeight="8190" activeTab="0"/>
  </bookViews>
  <sheets>
    <sheet name="table" sheetId="1" r:id="rId1"/>
  </sheets>
  <definedNames/>
  <calcPr fullCalcOnLoad="1"/>
</workbook>
</file>

<file path=xl/sharedStrings.xml><?xml version="1.0" encoding="utf-8"?>
<sst xmlns="http://schemas.openxmlformats.org/spreadsheetml/2006/main" count="13" uniqueCount="9">
  <si>
    <t>Date</t>
  </si>
  <si>
    <t>Return</t>
  </si>
  <si>
    <t>Value</t>
  </si>
  <si>
    <t>Actual</t>
  </si>
  <si>
    <t>Std Dev</t>
  </si>
  <si>
    <t>Flattened</t>
  </si>
  <si>
    <t>Sorted</t>
  </si>
  <si>
    <t>Standard Deviation and the Sequence of Returns</t>
  </si>
  <si>
    <t>(C) Copyright 2011 by Peter G Martin. All rights reserved.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</si>
</sst>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0.0000"/>
    <numFmt numFmtId="167" formatCode="0.0000%"/>
    <numFmt numFmtId="168" formatCode="0.00000%"/>
    <numFmt numFmtId="169" formatCode="0.000000%"/>
    <numFmt numFmtId="170" formatCode="0.0000000000"/>
  </numFmts>
  <fonts count="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8.25"/>
      <name val="Arial"/>
      <family val="0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14" fontId="0" fillId="0" borderId="0" xfId="0" applyNumberFormat="1" applyAlignment="1">
      <alignment/>
    </xf>
    <xf numFmtId="165" fontId="0" fillId="0" borderId="0" xfId="0" applyNumberFormat="1" applyAlignment="1">
      <alignment/>
    </xf>
    <xf numFmtId="165" fontId="0" fillId="0" borderId="0" xfId="19" applyNumberFormat="1" applyAlignment="1">
      <alignment/>
    </xf>
    <xf numFmtId="0" fontId="1" fillId="0" borderId="0" xfId="0" applyFont="1" applyAlignment="1">
      <alignment/>
    </xf>
    <xf numFmtId="165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65" fontId="1" fillId="0" borderId="1" xfId="0" applyNumberFormat="1" applyFont="1" applyBorder="1" applyAlignment="1">
      <alignment/>
    </xf>
    <xf numFmtId="2" fontId="1" fillId="0" borderId="1" xfId="0" applyNumberFormat="1" applyFont="1" applyBorder="1" applyAlignment="1">
      <alignment/>
    </xf>
    <xf numFmtId="165" fontId="1" fillId="0" borderId="0" xfId="19" applyNumberFormat="1" applyFont="1" applyAlignment="1">
      <alignment/>
    </xf>
    <xf numFmtId="166" fontId="0" fillId="0" borderId="0" xfId="0" applyNumberFormat="1" applyAlignment="1">
      <alignment/>
    </xf>
    <xf numFmtId="166" fontId="1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Actual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table!$A$8:$A$127</c:f>
              <c:strCache>
                <c:ptCount val="120"/>
                <c:pt idx="0">
                  <c:v>36528</c:v>
                </c:pt>
                <c:pt idx="1">
                  <c:v>36557</c:v>
                </c:pt>
                <c:pt idx="2">
                  <c:v>36586</c:v>
                </c:pt>
                <c:pt idx="3">
                  <c:v>36619</c:v>
                </c:pt>
                <c:pt idx="4">
                  <c:v>36647</c:v>
                </c:pt>
                <c:pt idx="5">
                  <c:v>36678</c:v>
                </c:pt>
                <c:pt idx="6">
                  <c:v>36710</c:v>
                </c:pt>
                <c:pt idx="7">
                  <c:v>36739</c:v>
                </c:pt>
                <c:pt idx="8">
                  <c:v>36770</c:v>
                </c:pt>
                <c:pt idx="9">
                  <c:v>36801</c:v>
                </c:pt>
                <c:pt idx="10">
                  <c:v>36831</c:v>
                </c:pt>
                <c:pt idx="11">
                  <c:v>36861</c:v>
                </c:pt>
                <c:pt idx="12">
                  <c:v>36893</c:v>
                </c:pt>
                <c:pt idx="13">
                  <c:v>36923</c:v>
                </c:pt>
                <c:pt idx="14">
                  <c:v>36951</c:v>
                </c:pt>
                <c:pt idx="15">
                  <c:v>36983</c:v>
                </c:pt>
                <c:pt idx="16">
                  <c:v>37012</c:v>
                </c:pt>
                <c:pt idx="17">
                  <c:v>37043</c:v>
                </c:pt>
                <c:pt idx="18">
                  <c:v>37074</c:v>
                </c:pt>
                <c:pt idx="19">
                  <c:v>37104</c:v>
                </c:pt>
                <c:pt idx="20">
                  <c:v>37138</c:v>
                </c:pt>
                <c:pt idx="21">
                  <c:v>37165</c:v>
                </c:pt>
                <c:pt idx="22">
                  <c:v>37196</c:v>
                </c:pt>
                <c:pt idx="23">
                  <c:v>37228</c:v>
                </c:pt>
                <c:pt idx="24">
                  <c:v>37258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37410</c:v>
                </c:pt>
                <c:pt idx="30">
                  <c:v>37438</c:v>
                </c:pt>
                <c:pt idx="31">
                  <c:v>37469</c:v>
                </c:pt>
                <c:pt idx="32">
                  <c:v>37502</c:v>
                </c:pt>
                <c:pt idx="33">
                  <c:v>37530</c:v>
                </c:pt>
                <c:pt idx="34">
                  <c:v>37561</c:v>
                </c:pt>
                <c:pt idx="35">
                  <c:v>37592</c:v>
                </c:pt>
                <c:pt idx="36">
                  <c:v>37623</c:v>
                </c:pt>
                <c:pt idx="37">
                  <c:v>37655</c:v>
                </c:pt>
                <c:pt idx="38">
                  <c:v>37683</c:v>
                </c:pt>
                <c:pt idx="39">
                  <c:v>37712</c:v>
                </c:pt>
                <c:pt idx="40">
                  <c:v>37742</c:v>
                </c:pt>
                <c:pt idx="41">
                  <c:v>37774</c:v>
                </c:pt>
                <c:pt idx="42">
                  <c:v>37803</c:v>
                </c:pt>
                <c:pt idx="43">
                  <c:v>37834</c:v>
                </c:pt>
                <c:pt idx="44">
                  <c:v>37866</c:v>
                </c:pt>
                <c:pt idx="45">
                  <c:v>37895</c:v>
                </c:pt>
                <c:pt idx="46">
                  <c:v>37928</c:v>
                </c:pt>
                <c:pt idx="47">
                  <c:v>37956</c:v>
                </c:pt>
                <c:pt idx="48">
                  <c:v>37988</c:v>
                </c:pt>
                <c:pt idx="49">
                  <c:v>38019</c:v>
                </c:pt>
                <c:pt idx="50">
                  <c:v>38047</c:v>
                </c:pt>
                <c:pt idx="51">
                  <c:v>38078</c:v>
                </c:pt>
                <c:pt idx="52">
                  <c:v>38110</c:v>
                </c:pt>
                <c:pt idx="53">
                  <c:v>38139</c:v>
                </c:pt>
                <c:pt idx="54">
                  <c:v>38169</c:v>
                </c:pt>
                <c:pt idx="55">
                  <c:v>38201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38355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38474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38628</c:v>
                </c:pt>
                <c:pt idx="70">
                  <c:v>38657</c:v>
                </c:pt>
                <c:pt idx="71">
                  <c:v>38687</c:v>
                </c:pt>
                <c:pt idx="72">
                  <c:v>38720</c:v>
                </c:pt>
                <c:pt idx="73">
                  <c:v>38749</c:v>
                </c:pt>
                <c:pt idx="74">
                  <c:v>38777</c:v>
                </c:pt>
                <c:pt idx="75">
                  <c:v>38810</c:v>
                </c:pt>
                <c:pt idx="76">
                  <c:v>38838</c:v>
                </c:pt>
                <c:pt idx="77">
                  <c:v>38869</c:v>
                </c:pt>
                <c:pt idx="78">
                  <c:v>38901</c:v>
                </c:pt>
                <c:pt idx="79">
                  <c:v>38930</c:v>
                </c:pt>
                <c:pt idx="80">
                  <c:v>38961</c:v>
                </c:pt>
                <c:pt idx="81">
                  <c:v>38992</c:v>
                </c:pt>
                <c:pt idx="82">
                  <c:v>39022</c:v>
                </c:pt>
                <c:pt idx="83">
                  <c:v>39052</c:v>
                </c:pt>
                <c:pt idx="84">
                  <c:v>39085</c:v>
                </c:pt>
                <c:pt idx="85">
                  <c:v>39114</c:v>
                </c:pt>
                <c:pt idx="86">
                  <c:v>39142</c:v>
                </c:pt>
                <c:pt idx="87">
                  <c:v>39174</c:v>
                </c:pt>
                <c:pt idx="88">
                  <c:v>39203</c:v>
                </c:pt>
                <c:pt idx="89">
                  <c:v>39234</c:v>
                </c:pt>
                <c:pt idx="90">
                  <c:v>39265</c:v>
                </c:pt>
                <c:pt idx="91">
                  <c:v>39295</c:v>
                </c:pt>
                <c:pt idx="92">
                  <c:v>39329</c:v>
                </c:pt>
                <c:pt idx="93">
                  <c:v>39356</c:v>
                </c:pt>
                <c:pt idx="94">
                  <c:v>39387</c:v>
                </c:pt>
                <c:pt idx="95">
                  <c:v>39419</c:v>
                </c:pt>
                <c:pt idx="96">
                  <c:v>39449</c:v>
                </c:pt>
                <c:pt idx="97">
                  <c:v>39479</c:v>
                </c:pt>
                <c:pt idx="98">
                  <c:v>39510</c:v>
                </c:pt>
                <c:pt idx="99">
                  <c:v>39539</c:v>
                </c:pt>
                <c:pt idx="100">
                  <c:v>39569</c:v>
                </c:pt>
                <c:pt idx="101">
                  <c:v>39601</c:v>
                </c:pt>
                <c:pt idx="102">
                  <c:v>39630</c:v>
                </c:pt>
                <c:pt idx="103">
                  <c:v>39661</c:v>
                </c:pt>
                <c:pt idx="104">
                  <c:v>39693</c:v>
                </c:pt>
                <c:pt idx="105">
                  <c:v>39722</c:v>
                </c:pt>
                <c:pt idx="106">
                  <c:v>39755</c:v>
                </c:pt>
                <c:pt idx="107">
                  <c:v>39783</c:v>
                </c:pt>
                <c:pt idx="108">
                  <c:v>39815</c:v>
                </c:pt>
                <c:pt idx="109">
                  <c:v>39846</c:v>
                </c:pt>
                <c:pt idx="110">
                  <c:v>39874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40028</c:v>
                </c:pt>
                <c:pt idx="116">
                  <c:v>40057</c:v>
                </c:pt>
                <c:pt idx="117">
                  <c:v>40087</c:v>
                </c:pt>
                <c:pt idx="118">
                  <c:v>40119</c:v>
                </c:pt>
                <c:pt idx="119">
                  <c:v>40148</c:v>
                </c:pt>
              </c:strCache>
            </c:strRef>
          </c:cat>
          <c:val>
            <c:numRef>
              <c:f>table!$B$8:$B$127</c:f>
              <c:numCache>
                <c:ptCount val="120"/>
                <c:pt idx="0">
                  <c:v>106.18</c:v>
                </c:pt>
                <c:pt idx="1">
                  <c:v>104.15</c:v>
                </c:pt>
                <c:pt idx="2">
                  <c:v>114.32</c:v>
                </c:pt>
                <c:pt idx="3">
                  <c:v>110.88</c:v>
                </c:pt>
                <c:pt idx="4">
                  <c:v>108.62</c:v>
                </c:pt>
                <c:pt idx="5">
                  <c:v>111.32</c:v>
                </c:pt>
                <c:pt idx="6">
                  <c:v>109.66</c:v>
                </c:pt>
                <c:pt idx="7">
                  <c:v>116.45</c:v>
                </c:pt>
                <c:pt idx="8">
                  <c:v>110.29</c:v>
                </c:pt>
                <c:pt idx="9">
                  <c:v>109.81</c:v>
                </c:pt>
                <c:pt idx="10">
                  <c:v>101.16</c:v>
                </c:pt>
                <c:pt idx="11">
                  <c:v>101.68</c:v>
                </c:pt>
                <c:pt idx="12">
                  <c:v>105.29</c:v>
                </c:pt>
                <c:pt idx="13">
                  <c:v>95.67</c:v>
                </c:pt>
                <c:pt idx="14">
                  <c:v>89.58</c:v>
                </c:pt>
                <c:pt idx="15">
                  <c:v>96.54</c:v>
                </c:pt>
                <c:pt idx="16">
                  <c:v>97.17</c:v>
                </c:pt>
                <c:pt idx="17">
                  <c:v>94.79</c:v>
                </c:pt>
                <c:pt idx="18">
                  <c:v>93.84</c:v>
                </c:pt>
                <c:pt idx="19">
                  <c:v>87.95</c:v>
                </c:pt>
                <c:pt idx="20">
                  <c:v>80.83</c:v>
                </c:pt>
                <c:pt idx="21">
                  <c:v>82.36</c:v>
                </c:pt>
                <c:pt idx="22">
                  <c:v>88.67</c:v>
                </c:pt>
                <c:pt idx="23">
                  <c:v>89.44</c:v>
                </c:pt>
                <c:pt idx="24">
                  <c:v>88.13</c:v>
                </c:pt>
                <c:pt idx="25">
                  <c:v>86.42</c:v>
                </c:pt>
                <c:pt idx="26">
                  <c:v>89.65</c:v>
                </c:pt>
                <c:pt idx="27">
                  <c:v>84.21</c:v>
                </c:pt>
                <c:pt idx="28">
                  <c:v>83.57</c:v>
                </c:pt>
                <c:pt idx="29">
                  <c:v>77.61</c:v>
                </c:pt>
                <c:pt idx="30">
                  <c:v>71.62</c:v>
                </c:pt>
                <c:pt idx="31">
                  <c:v>72.08</c:v>
                </c:pt>
                <c:pt idx="32">
                  <c:v>64.23</c:v>
                </c:pt>
                <c:pt idx="33">
                  <c:v>69.88</c:v>
                </c:pt>
                <c:pt idx="34">
                  <c:v>74.18</c:v>
                </c:pt>
                <c:pt idx="35">
                  <c:v>69.62</c:v>
                </c:pt>
                <c:pt idx="36">
                  <c:v>67.79</c:v>
                </c:pt>
                <c:pt idx="37">
                  <c:v>66.76</c:v>
                </c:pt>
                <c:pt idx="38">
                  <c:v>67.4</c:v>
                </c:pt>
                <c:pt idx="39">
                  <c:v>72.96</c:v>
                </c:pt>
                <c:pt idx="40">
                  <c:v>76.8</c:v>
                </c:pt>
                <c:pt idx="41">
                  <c:v>77.77</c:v>
                </c:pt>
                <c:pt idx="42">
                  <c:v>79.12</c:v>
                </c:pt>
                <c:pt idx="43">
                  <c:v>80.65</c:v>
                </c:pt>
                <c:pt idx="44">
                  <c:v>79.79</c:v>
                </c:pt>
                <c:pt idx="45">
                  <c:v>84.29</c:v>
                </c:pt>
                <c:pt idx="46">
                  <c:v>85.02</c:v>
                </c:pt>
                <c:pt idx="47">
                  <c:v>89.46</c:v>
                </c:pt>
                <c:pt idx="48">
                  <c:v>91.08</c:v>
                </c:pt>
                <c:pt idx="49">
                  <c:v>92.34</c:v>
                </c:pt>
                <c:pt idx="50">
                  <c:v>90.94</c:v>
                </c:pt>
                <c:pt idx="51">
                  <c:v>89.51</c:v>
                </c:pt>
                <c:pt idx="52">
                  <c:v>90.72</c:v>
                </c:pt>
                <c:pt idx="53">
                  <c:v>92.47</c:v>
                </c:pt>
                <c:pt idx="54">
                  <c:v>89.41</c:v>
                </c:pt>
                <c:pt idx="55">
                  <c:v>89.75</c:v>
                </c:pt>
                <c:pt idx="56">
                  <c:v>90.71</c:v>
                </c:pt>
                <c:pt idx="57">
                  <c:v>92.08</c:v>
                </c:pt>
                <c:pt idx="58">
                  <c:v>95.81</c:v>
                </c:pt>
                <c:pt idx="59">
                  <c:v>99.06</c:v>
                </c:pt>
                <c:pt idx="60">
                  <c:v>96.63</c:v>
                </c:pt>
                <c:pt idx="61">
                  <c:v>98.65</c:v>
                </c:pt>
                <c:pt idx="62">
                  <c:v>96.92</c:v>
                </c:pt>
                <c:pt idx="63">
                  <c:v>95.06</c:v>
                </c:pt>
                <c:pt idx="64">
                  <c:v>98.08</c:v>
                </c:pt>
                <c:pt idx="65">
                  <c:v>98.2</c:v>
                </c:pt>
                <c:pt idx="66">
                  <c:v>101.84</c:v>
                </c:pt>
                <c:pt idx="67">
                  <c:v>100.91</c:v>
                </c:pt>
                <c:pt idx="68">
                  <c:v>101.71</c:v>
                </c:pt>
                <c:pt idx="69">
                  <c:v>100</c:v>
                </c:pt>
                <c:pt idx="70">
                  <c:v>103.77</c:v>
                </c:pt>
                <c:pt idx="71">
                  <c:v>103.79</c:v>
                </c:pt>
                <c:pt idx="72">
                  <c:v>106.54</c:v>
                </c:pt>
                <c:pt idx="73">
                  <c:v>106.81</c:v>
                </c:pt>
                <c:pt idx="74">
                  <c:v>108.13</c:v>
                </c:pt>
                <c:pt idx="75">
                  <c:v>109.57</c:v>
                </c:pt>
                <c:pt idx="76">
                  <c:v>106.4</c:v>
                </c:pt>
                <c:pt idx="77">
                  <c:v>106.53</c:v>
                </c:pt>
                <c:pt idx="78">
                  <c:v>107.18</c:v>
                </c:pt>
                <c:pt idx="79">
                  <c:v>109.71</c:v>
                </c:pt>
                <c:pt idx="80">
                  <c:v>112.52</c:v>
                </c:pt>
                <c:pt idx="81">
                  <c:v>116.18</c:v>
                </c:pt>
                <c:pt idx="82">
                  <c:v>118.37</c:v>
                </c:pt>
                <c:pt idx="83">
                  <c:v>120.03</c:v>
                </c:pt>
                <c:pt idx="84">
                  <c:v>121.82</c:v>
                </c:pt>
                <c:pt idx="85">
                  <c:v>119.42</c:v>
                </c:pt>
                <c:pt idx="86">
                  <c:v>120.75</c:v>
                </c:pt>
                <c:pt idx="87">
                  <c:v>126.08</c:v>
                </c:pt>
                <c:pt idx="88">
                  <c:v>130.47</c:v>
                </c:pt>
                <c:pt idx="89">
                  <c:v>128.28</c:v>
                </c:pt>
                <c:pt idx="90">
                  <c:v>124.31</c:v>
                </c:pt>
                <c:pt idx="91">
                  <c:v>126.18</c:v>
                </c:pt>
                <c:pt idx="92">
                  <c:v>130.88</c:v>
                </c:pt>
                <c:pt idx="93">
                  <c:v>132.95</c:v>
                </c:pt>
                <c:pt idx="94">
                  <c:v>127.38</c:v>
                </c:pt>
                <c:pt idx="95">
                  <c:v>126.5</c:v>
                </c:pt>
                <c:pt idx="96">
                  <c:v>118.89</c:v>
                </c:pt>
                <c:pt idx="97">
                  <c:v>115.02</c:v>
                </c:pt>
                <c:pt idx="98">
                  <c:v>114.51</c:v>
                </c:pt>
                <c:pt idx="99">
                  <c:v>120.08</c:v>
                </c:pt>
                <c:pt idx="100">
                  <c:v>121.62</c:v>
                </c:pt>
                <c:pt idx="101">
                  <c:v>111.34</c:v>
                </c:pt>
                <c:pt idx="102">
                  <c:v>110.42</c:v>
                </c:pt>
                <c:pt idx="103">
                  <c:v>112.01</c:v>
                </c:pt>
                <c:pt idx="104">
                  <c:v>102.05</c:v>
                </c:pt>
                <c:pt idx="105">
                  <c:v>84.91</c:v>
                </c:pt>
                <c:pt idx="106">
                  <c:v>78.82</c:v>
                </c:pt>
                <c:pt idx="107">
                  <c:v>79.67</c:v>
                </c:pt>
                <c:pt idx="108">
                  <c:v>72.96</c:v>
                </c:pt>
                <c:pt idx="109">
                  <c:v>65.19</c:v>
                </c:pt>
                <c:pt idx="110">
                  <c:v>70.91</c:v>
                </c:pt>
                <c:pt idx="111">
                  <c:v>77.69</c:v>
                </c:pt>
                <c:pt idx="112">
                  <c:v>82.05</c:v>
                </c:pt>
                <c:pt idx="113">
                  <c:v>82.23</c:v>
                </c:pt>
                <c:pt idx="114">
                  <c:v>88.46</c:v>
                </c:pt>
                <c:pt idx="115">
                  <c:v>91.65</c:v>
                </c:pt>
                <c:pt idx="116">
                  <c:v>95.06</c:v>
                </c:pt>
                <c:pt idx="117">
                  <c:v>93.29</c:v>
                </c:pt>
                <c:pt idx="118">
                  <c:v>98.87</c:v>
                </c:pt>
                <c:pt idx="119">
                  <c:v>100.79</c:v>
                </c:pt>
              </c:numCache>
            </c:numRef>
          </c:val>
          <c:smooth val="0"/>
        </c:ser>
        <c:ser>
          <c:idx val="1"/>
          <c:order val="1"/>
          <c:tx>
            <c:v>Sorted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table!$A$8:$A$127</c:f>
              <c:strCache>
                <c:ptCount val="120"/>
                <c:pt idx="0">
                  <c:v>36528</c:v>
                </c:pt>
                <c:pt idx="1">
                  <c:v>36557</c:v>
                </c:pt>
                <c:pt idx="2">
                  <c:v>36586</c:v>
                </c:pt>
                <c:pt idx="3">
                  <c:v>36619</c:v>
                </c:pt>
                <c:pt idx="4">
                  <c:v>36647</c:v>
                </c:pt>
                <c:pt idx="5">
                  <c:v>36678</c:v>
                </c:pt>
                <c:pt idx="6">
                  <c:v>36710</c:v>
                </c:pt>
                <c:pt idx="7">
                  <c:v>36739</c:v>
                </c:pt>
                <c:pt idx="8">
                  <c:v>36770</c:v>
                </c:pt>
                <c:pt idx="9">
                  <c:v>36801</c:v>
                </c:pt>
                <c:pt idx="10">
                  <c:v>36831</c:v>
                </c:pt>
                <c:pt idx="11">
                  <c:v>36861</c:v>
                </c:pt>
                <c:pt idx="12">
                  <c:v>36893</c:v>
                </c:pt>
                <c:pt idx="13">
                  <c:v>36923</c:v>
                </c:pt>
                <c:pt idx="14">
                  <c:v>36951</c:v>
                </c:pt>
                <c:pt idx="15">
                  <c:v>36983</c:v>
                </c:pt>
                <c:pt idx="16">
                  <c:v>37012</c:v>
                </c:pt>
                <c:pt idx="17">
                  <c:v>37043</c:v>
                </c:pt>
                <c:pt idx="18">
                  <c:v>37074</c:v>
                </c:pt>
                <c:pt idx="19">
                  <c:v>37104</c:v>
                </c:pt>
                <c:pt idx="20">
                  <c:v>37138</c:v>
                </c:pt>
                <c:pt idx="21">
                  <c:v>37165</c:v>
                </c:pt>
                <c:pt idx="22">
                  <c:v>37196</c:v>
                </c:pt>
                <c:pt idx="23">
                  <c:v>37228</c:v>
                </c:pt>
                <c:pt idx="24">
                  <c:v>37258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37410</c:v>
                </c:pt>
                <c:pt idx="30">
                  <c:v>37438</c:v>
                </c:pt>
                <c:pt idx="31">
                  <c:v>37469</c:v>
                </c:pt>
                <c:pt idx="32">
                  <c:v>37502</c:v>
                </c:pt>
                <c:pt idx="33">
                  <c:v>37530</c:v>
                </c:pt>
                <c:pt idx="34">
                  <c:v>37561</c:v>
                </c:pt>
                <c:pt idx="35">
                  <c:v>37592</c:v>
                </c:pt>
                <c:pt idx="36">
                  <c:v>37623</c:v>
                </c:pt>
                <c:pt idx="37">
                  <c:v>37655</c:v>
                </c:pt>
                <c:pt idx="38">
                  <c:v>37683</c:v>
                </c:pt>
                <c:pt idx="39">
                  <c:v>37712</c:v>
                </c:pt>
                <c:pt idx="40">
                  <c:v>37742</c:v>
                </c:pt>
                <c:pt idx="41">
                  <c:v>37774</c:v>
                </c:pt>
                <c:pt idx="42">
                  <c:v>37803</c:v>
                </c:pt>
                <c:pt idx="43">
                  <c:v>37834</c:v>
                </c:pt>
                <c:pt idx="44">
                  <c:v>37866</c:v>
                </c:pt>
                <c:pt idx="45">
                  <c:v>37895</c:v>
                </c:pt>
                <c:pt idx="46">
                  <c:v>37928</c:v>
                </c:pt>
                <c:pt idx="47">
                  <c:v>37956</c:v>
                </c:pt>
                <c:pt idx="48">
                  <c:v>37988</c:v>
                </c:pt>
                <c:pt idx="49">
                  <c:v>38019</c:v>
                </c:pt>
                <c:pt idx="50">
                  <c:v>38047</c:v>
                </c:pt>
                <c:pt idx="51">
                  <c:v>38078</c:v>
                </c:pt>
                <c:pt idx="52">
                  <c:v>38110</c:v>
                </c:pt>
                <c:pt idx="53">
                  <c:v>38139</c:v>
                </c:pt>
                <c:pt idx="54">
                  <c:v>38169</c:v>
                </c:pt>
                <c:pt idx="55">
                  <c:v>38201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38355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38474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38628</c:v>
                </c:pt>
                <c:pt idx="70">
                  <c:v>38657</c:v>
                </c:pt>
                <c:pt idx="71">
                  <c:v>38687</c:v>
                </c:pt>
                <c:pt idx="72">
                  <c:v>38720</c:v>
                </c:pt>
                <c:pt idx="73">
                  <c:v>38749</c:v>
                </c:pt>
                <c:pt idx="74">
                  <c:v>38777</c:v>
                </c:pt>
                <c:pt idx="75">
                  <c:v>38810</c:v>
                </c:pt>
                <c:pt idx="76">
                  <c:v>38838</c:v>
                </c:pt>
                <c:pt idx="77">
                  <c:v>38869</c:v>
                </c:pt>
                <c:pt idx="78">
                  <c:v>38901</c:v>
                </c:pt>
                <c:pt idx="79">
                  <c:v>38930</c:v>
                </c:pt>
                <c:pt idx="80">
                  <c:v>38961</c:v>
                </c:pt>
                <c:pt idx="81">
                  <c:v>38992</c:v>
                </c:pt>
                <c:pt idx="82">
                  <c:v>39022</c:v>
                </c:pt>
                <c:pt idx="83">
                  <c:v>39052</c:v>
                </c:pt>
                <c:pt idx="84">
                  <c:v>39085</c:v>
                </c:pt>
                <c:pt idx="85">
                  <c:v>39114</c:v>
                </c:pt>
                <c:pt idx="86">
                  <c:v>39142</c:v>
                </c:pt>
                <c:pt idx="87">
                  <c:v>39174</c:v>
                </c:pt>
                <c:pt idx="88">
                  <c:v>39203</c:v>
                </c:pt>
                <c:pt idx="89">
                  <c:v>39234</c:v>
                </c:pt>
                <c:pt idx="90">
                  <c:v>39265</c:v>
                </c:pt>
                <c:pt idx="91">
                  <c:v>39295</c:v>
                </c:pt>
                <c:pt idx="92">
                  <c:v>39329</c:v>
                </c:pt>
                <c:pt idx="93">
                  <c:v>39356</c:v>
                </c:pt>
                <c:pt idx="94">
                  <c:v>39387</c:v>
                </c:pt>
                <c:pt idx="95">
                  <c:v>39419</c:v>
                </c:pt>
                <c:pt idx="96">
                  <c:v>39449</c:v>
                </c:pt>
                <c:pt idx="97">
                  <c:v>39479</c:v>
                </c:pt>
                <c:pt idx="98">
                  <c:v>39510</c:v>
                </c:pt>
                <c:pt idx="99">
                  <c:v>39539</c:v>
                </c:pt>
                <c:pt idx="100">
                  <c:v>39569</c:v>
                </c:pt>
                <c:pt idx="101">
                  <c:v>39601</c:v>
                </c:pt>
                <c:pt idx="102">
                  <c:v>39630</c:v>
                </c:pt>
                <c:pt idx="103">
                  <c:v>39661</c:v>
                </c:pt>
                <c:pt idx="104">
                  <c:v>39693</c:v>
                </c:pt>
                <c:pt idx="105">
                  <c:v>39722</c:v>
                </c:pt>
                <c:pt idx="106">
                  <c:v>39755</c:v>
                </c:pt>
                <c:pt idx="107">
                  <c:v>39783</c:v>
                </c:pt>
                <c:pt idx="108">
                  <c:v>39815</c:v>
                </c:pt>
                <c:pt idx="109">
                  <c:v>39846</c:v>
                </c:pt>
                <c:pt idx="110">
                  <c:v>39874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40028</c:v>
                </c:pt>
                <c:pt idx="116">
                  <c:v>40057</c:v>
                </c:pt>
                <c:pt idx="117">
                  <c:v>40087</c:v>
                </c:pt>
                <c:pt idx="118">
                  <c:v>40119</c:v>
                </c:pt>
                <c:pt idx="119">
                  <c:v>40148</c:v>
                </c:pt>
              </c:strCache>
            </c:strRef>
          </c:cat>
          <c:val>
            <c:numRef>
              <c:f>table!$F$8:$F$127</c:f>
              <c:numCache>
                <c:ptCount val="120"/>
                <c:pt idx="0">
                  <c:v>106.18</c:v>
                </c:pt>
                <c:pt idx="1">
                  <c:v>88.34633806957373</c:v>
                </c:pt>
                <c:pt idx="2">
                  <c:v>78.72482372653609</c:v>
                </c:pt>
                <c:pt idx="3">
                  <c:v>70.34088896289595</c:v>
                </c:pt>
                <c:pt idx="4">
                  <c:v>63.91407395840303</c:v>
                </c:pt>
                <c:pt idx="5">
                  <c:v>58.23079410280358</c:v>
                </c:pt>
                <c:pt idx="6">
                  <c:v>53.30880295515664</c:v>
                </c:pt>
                <c:pt idx="7">
                  <c:v>48.81900669773099</c:v>
                </c:pt>
                <c:pt idx="8">
                  <c:v>44.86685970867079</c:v>
                </c:pt>
                <c:pt idx="9">
                  <c:v>41.33258836289169</c:v>
                </c:pt>
                <c:pt idx="10">
                  <c:v>38.14250713246106</c:v>
                </c:pt>
                <c:pt idx="11">
                  <c:v>35.40681206195479</c:v>
                </c:pt>
                <c:pt idx="12">
                  <c:v>32.881688215009106</c:v>
                </c:pt>
                <c:pt idx="13">
                  <c:v>30.78856099404741</c:v>
                </c:pt>
                <c:pt idx="14">
                  <c:v>28.856073523299976</c:v>
                </c:pt>
                <c:pt idx="15">
                  <c:v>27.0822302331106</c:v>
                </c:pt>
                <c:pt idx="16">
                  <c:v>25.438869023204052</c:v>
                </c:pt>
                <c:pt idx="17">
                  <c:v>23.908514926235018</c:v>
                </c:pt>
                <c:pt idx="18">
                  <c:v>22.643796575478405</c:v>
                </c:pt>
                <c:pt idx="19">
                  <c:v>21.695124541439935</c:v>
                </c:pt>
                <c:pt idx="20">
                  <c:v>20.977193524928566</c:v>
                </c:pt>
                <c:pt idx="21">
                  <c:v>20.29436285000659</c:v>
                </c:pt>
                <c:pt idx="22">
                  <c:v>19.66629440196694</c:v>
                </c:pt>
                <c:pt idx="23">
                  <c:v>19.074516473846174</c:v>
                </c:pt>
                <c:pt idx="24">
                  <c:v>18.52266635773691</c:v>
                </c:pt>
                <c:pt idx="25">
                  <c:v>18.035787882662817</c:v>
                </c:pt>
                <c:pt idx="26">
                  <c:v>17.59335940946606</c:v>
                </c:pt>
                <c:pt idx="27">
                  <c:v>17.162442507186253</c:v>
                </c:pt>
                <c:pt idx="28">
                  <c:v>16.812630818277157</c:v>
                </c:pt>
                <c:pt idx="29">
                  <c:v>16.481401841394337</c:v>
                </c:pt>
                <c:pt idx="30">
                  <c:v>16.16161065622715</c:v>
                </c:pt>
                <c:pt idx="31">
                  <c:v>15.851451805416353</c:v>
                </c:pt>
                <c:pt idx="32">
                  <c:v>15.54839617191668</c:v>
                </c:pt>
                <c:pt idx="33">
                  <c:v>15.258887848496814</c:v>
                </c:pt>
                <c:pt idx="34">
                  <c:v>14.99129660695703</c:v>
                </c:pt>
                <c:pt idx="35">
                  <c:v>14.73925534063222</c:v>
                </c:pt>
                <c:pt idx="36">
                  <c:v>14.491850042893393</c:v>
                </c:pt>
                <c:pt idx="37">
                  <c:v>14.263970720688231</c:v>
                </c:pt>
                <c:pt idx="38">
                  <c:v>14.04724421467984</c:v>
                </c:pt>
                <c:pt idx="39">
                  <c:v>13.834268885455757</c:v>
                </c:pt>
                <c:pt idx="40">
                  <c:v>13.627972745051009</c:v>
                </c:pt>
                <c:pt idx="41">
                  <c:v>13.42836804585583</c:v>
                </c:pt>
                <c:pt idx="42">
                  <c:v>13.285176520506344</c:v>
                </c:pt>
                <c:pt idx="43">
                  <c:v>13.15203043236961</c:v>
                </c:pt>
                <c:pt idx="44">
                  <c:v>13.031926462396084</c:v>
                </c:pt>
                <c:pt idx="45">
                  <c:v>12.924243937289164</c:v>
                </c:pt>
                <c:pt idx="46">
                  <c:v>12.826019069460344</c:v>
                </c:pt>
                <c:pt idx="47">
                  <c:v>12.737410992987389</c:v>
                </c:pt>
                <c:pt idx="48">
                  <c:v>12.68093316646658</c:v>
                </c:pt>
                <c:pt idx="49">
                  <c:v>12.625743684918806</c:v>
                </c:pt>
                <c:pt idx="50">
                  <c:v>12.628177094128581</c:v>
                </c:pt>
                <c:pt idx="51">
                  <c:v>12.643606257871408</c:v>
                </c:pt>
                <c:pt idx="52">
                  <c:v>12.659075596686096</c:v>
                </c:pt>
                <c:pt idx="53">
                  <c:v>12.686846877702592</c:v>
                </c:pt>
                <c:pt idx="54">
                  <c:v>12.718998639078412</c:v>
                </c:pt>
                <c:pt idx="55">
                  <c:v>12.767365259560313</c:v>
                </c:pt>
                <c:pt idx="56">
                  <c:v>12.832994262476202</c:v>
                </c:pt>
                <c:pt idx="57">
                  <c:v>12.91129564490941</c:v>
                </c:pt>
                <c:pt idx="58">
                  <c:v>12.99422214584013</c:v>
                </c:pt>
                <c:pt idx="59">
                  <c:v>13.079019742192722</c:v>
                </c:pt>
                <c:pt idx="60">
                  <c:v>13.182708333945314</c:v>
                </c:pt>
                <c:pt idx="61">
                  <c:v>13.296878189014478</c:v>
                </c:pt>
                <c:pt idx="62">
                  <c:v>13.412346737627775</c:v>
                </c:pt>
                <c:pt idx="63">
                  <c:v>13.540925256382746</c:v>
                </c:pt>
                <c:pt idx="64">
                  <c:v>13.685764122634861</c:v>
                </c:pt>
                <c:pt idx="65">
                  <c:v>13.833352291935036</c:v>
                </c:pt>
                <c:pt idx="66">
                  <c:v>13.987416590614265</c:v>
                </c:pt>
                <c:pt idx="67">
                  <c:v>14.160278587614645</c:v>
                </c:pt>
                <c:pt idx="68">
                  <c:v>14.339125856234258</c:v>
                </c:pt>
                <c:pt idx="69">
                  <c:v>14.523022040599688</c:v>
                </c:pt>
                <c:pt idx="70">
                  <c:v>14.716429529164042</c:v>
                </c:pt>
                <c:pt idx="71">
                  <c:v>14.91536685158934</c:v>
                </c:pt>
                <c:pt idx="72">
                  <c:v>15.12170591870619</c:v>
                </c:pt>
                <c:pt idx="73">
                  <c:v>15.333770055100988</c:v>
                </c:pt>
                <c:pt idx="74">
                  <c:v>15.554569678245441</c:v>
                </c:pt>
                <c:pt idx="75">
                  <c:v>15.78653401819428</c:v>
                </c:pt>
                <c:pt idx="76">
                  <c:v>16.024011442488572</c:v>
                </c:pt>
                <c:pt idx="77">
                  <c:v>16.26602330089679</c:v>
                </c:pt>
                <c:pt idx="78">
                  <c:v>16.523286964045145</c:v>
                </c:pt>
                <c:pt idx="79">
                  <c:v>16.81011269892313</c:v>
                </c:pt>
                <c:pt idx="80">
                  <c:v>17.114521178380492</c:v>
                </c:pt>
                <c:pt idx="81">
                  <c:v>17.4371309337657</c:v>
                </c:pt>
                <c:pt idx="82">
                  <c:v>17.767191682604768</c:v>
                </c:pt>
                <c:pt idx="83">
                  <c:v>18.10992300364267</c:v>
                </c:pt>
                <c:pt idx="84">
                  <c:v>18.460127530887025</c:v>
                </c:pt>
                <c:pt idx="85">
                  <c:v>18.818612863741308</c:v>
                </c:pt>
                <c:pt idx="86">
                  <c:v>19.212006198986654</c:v>
                </c:pt>
                <c:pt idx="87">
                  <c:v>19.66550849123741</c:v>
                </c:pt>
                <c:pt idx="88">
                  <c:v>20.154339948854247</c:v>
                </c:pt>
                <c:pt idx="89">
                  <c:v>20.670552648300795</c:v>
                </c:pt>
                <c:pt idx="90">
                  <c:v>21.21823565998619</c:v>
                </c:pt>
                <c:pt idx="91">
                  <c:v>21.892326462565173</c:v>
                </c:pt>
                <c:pt idx="92">
                  <c:v>22.604430220590313</c:v>
                </c:pt>
                <c:pt idx="93">
                  <c:v>23.371201937706672</c:v>
                </c:pt>
                <c:pt idx="94">
                  <c:v>24.18496761431305</c:v>
                </c:pt>
                <c:pt idx="95">
                  <c:v>25.043619591965193</c:v>
                </c:pt>
                <c:pt idx="96">
                  <c:v>25.946729997779904</c:v>
                </c:pt>
                <c:pt idx="97">
                  <c:v>26.908502881608</c:v>
                </c:pt>
                <c:pt idx="98">
                  <c:v>27.909681221229203</c:v>
                </c:pt>
                <c:pt idx="99">
                  <c:v>28.949271502888553</c:v>
                </c:pt>
                <c:pt idx="100">
                  <c:v>30.031268111941205</c:v>
                </c:pt>
                <c:pt idx="101">
                  <c:v>31.16344691976139</c:v>
                </c:pt>
                <c:pt idx="102">
                  <c:v>32.42582373351802</c:v>
                </c:pt>
                <c:pt idx="103">
                  <c:v>33.857125104115546</c:v>
                </c:pt>
                <c:pt idx="104">
                  <c:v>35.504004737596674</c:v>
                </c:pt>
                <c:pt idx="105">
                  <c:v>37.35813060250997</c:v>
                </c:pt>
                <c:pt idx="106">
                  <c:v>39.324348002642076</c:v>
                </c:pt>
                <c:pt idx="107">
                  <c:v>41.531249242074686</c:v>
                </c:pt>
                <c:pt idx="108">
                  <c:v>43.87353050024408</c:v>
                </c:pt>
                <c:pt idx="109">
                  <c:v>46.49775925135741</c:v>
                </c:pt>
                <c:pt idx="110">
                  <c:v>49.35895508393951</c:v>
                </c:pt>
                <c:pt idx="111">
                  <c:v>52.41519532668937</c:v>
                </c:pt>
                <c:pt idx="112">
                  <c:v>56.38633319468492</c:v>
                </c:pt>
                <c:pt idx="113">
                  <c:v>60.70636430758514</c:v>
                </c:pt>
                <c:pt idx="114">
                  <c:v>65.4230007842629</c:v>
                </c:pt>
                <c:pt idx="115">
                  <c:v>70.81991301513085</c:v>
                </c:pt>
                <c:pt idx="116">
                  <c:v>77.03390139443057</c:v>
                </c:pt>
                <c:pt idx="117">
                  <c:v>83.8101981853154</c:v>
                </c:pt>
                <c:pt idx="118">
                  <c:v>91.8236397830652</c:v>
                </c:pt>
                <c:pt idx="119">
                  <c:v>100.79000000000012</c:v>
                </c:pt>
              </c:numCache>
            </c:numRef>
          </c:val>
          <c:smooth val="0"/>
        </c:ser>
        <c:ser>
          <c:idx val="2"/>
          <c:order val="2"/>
          <c:tx>
            <c:v>Flattened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table!$I$8:$I$127</c:f>
              <c:numCache>
                <c:ptCount val="120"/>
                <c:pt idx="0">
                  <c:v>106.18</c:v>
                </c:pt>
                <c:pt idx="1">
                  <c:v>88.346337557834</c:v>
                </c:pt>
                <c:pt idx="2">
                  <c:v>96.97314735043506</c:v>
                </c:pt>
                <c:pt idx="3">
                  <c:v>105.50340222360246</c:v>
                </c:pt>
                <c:pt idx="4">
                  <c:v>106.14713838540045</c:v>
                </c:pt>
                <c:pt idx="5">
                  <c:v>106.16759653735532</c:v>
                </c:pt>
                <c:pt idx="6">
                  <c:v>94.60522670029368</c:v>
                </c:pt>
                <c:pt idx="7">
                  <c:v>103.65082575579929</c:v>
                </c:pt>
                <c:pt idx="8">
                  <c:v>106.0975191594047</c:v>
                </c:pt>
                <c:pt idx="9">
                  <c:v>94.7984819947663</c:v>
                </c:pt>
                <c:pt idx="10">
                  <c:v>103.11643456200265</c:v>
                </c:pt>
                <c:pt idx="11">
                  <c:v>105.84858788598355</c:v>
                </c:pt>
                <c:pt idx="12">
                  <c:v>106.11683565422547</c:v>
                </c:pt>
                <c:pt idx="13">
                  <c:v>96.42129048116308</c:v>
                </c:pt>
                <c:pt idx="14">
                  <c:v>104.3753317409369</c:v>
                </c:pt>
                <c:pt idx="15">
                  <c:v>106.02613348031879</c:v>
                </c:pt>
                <c:pt idx="16">
                  <c:v>106.15585550039675</c:v>
                </c:pt>
                <c:pt idx="17">
                  <c:v>96.71640989803458</c:v>
                </c:pt>
                <c:pt idx="18">
                  <c:v>104.23087972517446</c:v>
                </c:pt>
                <c:pt idx="19">
                  <c:v>106.11836034954061</c:v>
                </c:pt>
                <c:pt idx="20">
                  <c:v>97.14864542169478</c:v>
                </c:pt>
                <c:pt idx="21">
                  <c:v>104.59167569789187</c:v>
                </c:pt>
                <c:pt idx="22">
                  <c:v>106.17133169354697</c:v>
                </c:pt>
                <c:pt idx="23">
                  <c:v>97.22932508690529</c:v>
                </c:pt>
                <c:pt idx="24">
                  <c:v>104.59572077894175</c:v>
                </c:pt>
                <c:pt idx="25">
                  <c:v>106.16915817079719</c:v>
                </c:pt>
                <c:pt idx="26">
                  <c:v>97.57422461757747</c:v>
                </c:pt>
                <c:pt idx="27">
                  <c:v>103.61588959298646</c:v>
                </c:pt>
                <c:pt idx="28">
                  <c:v>105.78192602972749</c:v>
                </c:pt>
                <c:pt idx="29">
                  <c:v>106.01398875827526</c:v>
                </c:pt>
                <c:pt idx="30">
                  <c:v>106.14351712680308</c:v>
                </c:pt>
                <c:pt idx="31">
                  <c:v>97.7823348103953</c:v>
                </c:pt>
                <c:pt idx="32">
                  <c:v>103.79927870132828</c:v>
                </c:pt>
                <c:pt idx="33">
                  <c:v>105.81500247269264</c:v>
                </c:pt>
                <c:pt idx="34">
                  <c:v>97.6481187868533</c:v>
                </c:pt>
                <c:pt idx="35">
                  <c:v>103.48879302636492</c:v>
                </c:pt>
                <c:pt idx="36">
                  <c:v>106.13944942272222</c:v>
                </c:pt>
                <c:pt idx="37">
                  <c:v>98.52680977668787</c:v>
                </c:pt>
                <c:pt idx="38">
                  <c:v>104.083529257738</c:v>
                </c:pt>
                <c:pt idx="39">
                  <c:v>106.09626694516842</c:v>
                </c:pt>
                <c:pt idx="40">
                  <c:v>98.52975102127473</c:v>
                </c:pt>
                <c:pt idx="41">
                  <c:v>104.05928770639775</c:v>
                </c:pt>
                <c:pt idx="42">
                  <c:v>106.06660417595248</c:v>
                </c:pt>
                <c:pt idx="43">
                  <c:v>99.31479498833441</c:v>
                </c:pt>
                <c:pt idx="44">
                  <c:v>104.54188949642618</c:v>
                </c:pt>
                <c:pt idx="45">
                  <c:v>106.10091628606855</c:v>
                </c:pt>
                <c:pt idx="46">
                  <c:v>99.44134263064113</c:v>
                </c:pt>
                <c:pt idx="47">
                  <c:v>104.63446867231598</c:v>
                </c:pt>
                <c:pt idx="48">
                  <c:v>106.14115958891102</c:v>
                </c:pt>
                <c:pt idx="49">
                  <c:v>99.61644009018075</c:v>
                </c:pt>
                <c:pt idx="50">
                  <c:v>104.46198688397341</c:v>
                </c:pt>
                <c:pt idx="51">
                  <c:v>105.92694337138597</c:v>
                </c:pt>
                <c:pt idx="52">
                  <c:v>99.49925165110592</c:v>
                </c:pt>
                <c:pt idx="53">
                  <c:v>103.89122681544761</c:v>
                </c:pt>
                <c:pt idx="54">
                  <c:v>105.85774389127137</c:v>
                </c:pt>
                <c:pt idx="55">
                  <c:v>99.48954275681223</c:v>
                </c:pt>
                <c:pt idx="56">
                  <c:v>103.5196905644344</c:v>
                </c:pt>
                <c:pt idx="57">
                  <c:v>106.09291070327731</c:v>
                </c:pt>
                <c:pt idx="58">
                  <c:v>100.48078252486181</c:v>
                </c:pt>
                <c:pt idx="59">
                  <c:v>104.26890814662603</c:v>
                </c:pt>
                <c:pt idx="60">
                  <c:v>106.07889946489787</c:v>
                </c:pt>
                <c:pt idx="61">
                  <c:v>101.63467632117434</c:v>
                </c:pt>
                <c:pt idx="62">
                  <c:v>105.43333400027288</c:v>
                </c:pt>
                <c:pt idx="63">
                  <c:v>106.12137002891184</c:v>
                </c:pt>
                <c:pt idx="64">
                  <c:v>102.60962146477488</c:v>
                </c:pt>
                <c:pt idx="65">
                  <c:v>106.0902733610214</c:v>
                </c:pt>
                <c:pt idx="66">
                  <c:v>102.63691841234584</c:v>
                </c:pt>
                <c:pt idx="67">
                  <c:v>105.97544602074996</c:v>
                </c:pt>
                <c:pt idx="68">
                  <c:v>102.69572581247051</c:v>
                </c:pt>
                <c:pt idx="69">
                  <c:v>105.95830841051534</c:v>
                </c:pt>
                <c:pt idx="70">
                  <c:v>102.76991983420052</c:v>
                </c:pt>
                <c:pt idx="71">
                  <c:v>104.70713900982436</c:v>
                </c:pt>
                <c:pt idx="72">
                  <c:v>106.15565675417058</c:v>
                </c:pt>
                <c:pt idx="73">
                  <c:v>103.08443805411432</c:v>
                </c:pt>
                <c:pt idx="74">
                  <c:v>104.47793791005222</c:v>
                </c:pt>
                <c:pt idx="75">
                  <c:v>105.86930224511998</c:v>
                </c:pt>
                <c:pt idx="76">
                  <c:v>103.08646944983849</c:v>
                </c:pt>
                <c:pt idx="77">
                  <c:v>104.40853106107744</c:v>
                </c:pt>
                <c:pt idx="78">
                  <c:v>105.72723256711673</c:v>
                </c:pt>
                <c:pt idx="79">
                  <c:v>106.12928220162671</c:v>
                </c:pt>
                <c:pt idx="80">
                  <c:v>103.52586853704165</c:v>
                </c:pt>
                <c:pt idx="81">
                  <c:v>104.80528195785168</c:v>
                </c:pt>
                <c:pt idx="82">
                  <c:v>105.9725154977188</c:v>
                </c:pt>
                <c:pt idx="83">
                  <c:v>103.37691414392076</c:v>
                </c:pt>
                <c:pt idx="84">
                  <c:v>104.49173754689899</c:v>
                </c:pt>
                <c:pt idx="85">
                  <c:v>105.60942072182328</c:v>
                </c:pt>
                <c:pt idx="86">
                  <c:v>106.1522923887942</c:v>
                </c:pt>
                <c:pt idx="87">
                  <c:v>103.98865443517029</c:v>
                </c:pt>
                <c:pt idx="88">
                  <c:v>104.98554990681448</c:v>
                </c:pt>
                <c:pt idx="89">
                  <c:v>105.89723229637424</c:v>
                </c:pt>
                <c:pt idx="90">
                  <c:v>103.81092998702054</c:v>
                </c:pt>
                <c:pt idx="91">
                  <c:v>104.7099924669471</c:v>
                </c:pt>
                <c:pt idx="92">
                  <c:v>105.54011825087014</c:v>
                </c:pt>
                <c:pt idx="93">
                  <c:v>103.49230708327029</c:v>
                </c:pt>
                <c:pt idx="94">
                  <c:v>104.15701612780472</c:v>
                </c:pt>
                <c:pt idx="95">
                  <c:v>102.15812984254553</c:v>
                </c:pt>
                <c:pt idx="96">
                  <c:v>105.963354356104</c:v>
                </c:pt>
                <c:pt idx="97">
                  <c:v>103.93749624405895</c:v>
                </c:pt>
                <c:pt idx="98">
                  <c:v>102.0021989182564</c:v>
                </c:pt>
                <c:pt idx="99">
                  <c:v>105.7973707934919</c:v>
                </c:pt>
                <c:pt idx="100">
                  <c:v>103.94202914267939</c:v>
                </c:pt>
                <c:pt idx="101">
                  <c:v>102.19450323721954</c:v>
                </c:pt>
                <c:pt idx="102">
                  <c:v>105.98256818604804</c:v>
                </c:pt>
                <c:pt idx="103">
                  <c:v>104.20360128518588</c:v>
                </c:pt>
                <c:pt idx="104">
                  <c:v>102.56503577194455</c:v>
                </c:pt>
                <c:pt idx="105">
                  <c:v>106.13626451161473</c:v>
                </c:pt>
                <c:pt idx="106">
                  <c:v>104.52363211460064</c:v>
                </c:pt>
                <c:pt idx="107">
                  <c:v>102.93891163688944</c:v>
                </c:pt>
                <c:pt idx="108">
                  <c:v>101.4038901379526</c:v>
                </c:pt>
                <c:pt idx="109">
                  <c:v>105.06066606584487</c:v>
                </c:pt>
                <c:pt idx="110">
                  <c:v>103.52187502726672</c:v>
                </c:pt>
                <c:pt idx="111">
                  <c:v>102.41798396456721</c:v>
                </c:pt>
                <c:pt idx="112">
                  <c:v>106.05418497545617</c:v>
                </c:pt>
                <c:pt idx="113">
                  <c:v>104.99129359068225</c:v>
                </c:pt>
                <c:pt idx="114">
                  <c:v>104.03251606886575</c:v>
                </c:pt>
                <c:pt idx="115">
                  <c:v>103.17289768770732</c:v>
                </c:pt>
                <c:pt idx="116">
                  <c:v>102.38877875425081</c:v>
                </c:pt>
                <c:pt idx="117">
                  <c:v>101.68142968508964</c:v>
                </c:pt>
                <c:pt idx="118">
                  <c:v>101.23057306669766</c:v>
                </c:pt>
                <c:pt idx="119">
                  <c:v>100.7900011526202</c:v>
                </c:pt>
              </c:numCache>
            </c:numRef>
          </c:val>
          <c:smooth val="0"/>
        </c:ser>
        <c:axId val="45442929"/>
        <c:axId val="6333178"/>
      </c:lineChart>
      <c:dateAx>
        <c:axId val="4544292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333178"/>
        <c:crosses val="autoZero"/>
        <c:auto val="0"/>
        <c:noMultiLvlLbl val="0"/>
      </c:dateAx>
      <c:valAx>
        <c:axId val="63331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 Value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4429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123825</xdr:colOff>
      <xdr:row>4</xdr:row>
      <xdr:rowOff>47625</xdr:rowOff>
    </xdr:from>
    <xdr:to>
      <xdr:col>17</xdr:col>
      <xdr:colOff>114300</xdr:colOff>
      <xdr:row>27</xdr:row>
      <xdr:rowOff>76200</xdr:rowOff>
    </xdr:to>
    <xdr:graphicFrame>
      <xdr:nvGraphicFramePr>
        <xdr:cNvPr id="1" name="Chart 1"/>
        <xdr:cNvGraphicFramePr/>
      </xdr:nvGraphicFramePr>
      <xdr:xfrm>
        <a:off x="4819650" y="762000"/>
        <a:ext cx="4867275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9"/>
  <sheetViews>
    <sheetView tabSelected="1" workbookViewId="0" topLeftCell="A1">
      <selection activeCell="C129" sqref="C129"/>
    </sheetView>
  </sheetViews>
  <sheetFormatPr defaultColWidth="9.140625" defaultRowHeight="12.75"/>
  <cols>
    <col min="1" max="1" width="10.00390625" style="0" customWidth="1"/>
    <col min="2" max="2" width="9.421875" style="7" customWidth="1"/>
    <col min="3" max="3" width="9.421875" style="2" customWidth="1"/>
    <col min="4" max="4" width="2.00390625" style="2" customWidth="1"/>
    <col min="5" max="5" width="9.421875" style="0" customWidth="1"/>
    <col min="6" max="6" width="9.421875" style="7" customWidth="1"/>
    <col min="7" max="7" width="1.8515625" style="0" customWidth="1"/>
    <col min="8" max="8" width="9.421875" style="13" customWidth="1"/>
    <col min="9" max="9" width="9.421875" style="7" customWidth="1"/>
  </cols>
  <sheetData>
    <row r="1" ht="18">
      <c r="A1" s="18" t="s">
        <v>7</v>
      </c>
    </row>
    <row r="3" ht="12.75">
      <c r="A3" t="s">
        <v>8</v>
      </c>
    </row>
    <row r="5" spans="1:9" s="4" customFormat="1" ht="13.5" thickBot="1">
      <c r="A5" s="9" t="s">
        <v>3</v>
      </c>
      <c r="B5" s="11"/>
      <c r="C5" s="10"/>
      <c r="D5" s="5"/>
      <c r="E5" s="9" t="s">
        <v>6</v>
      </c>
      <c r="F5" s="11"/>
      <c r="H5" s="14" t="s">
        <v>5</v>
      </c>
      <c r="I5" s="11"/>
    </row>
    <row r="6" spans="1:9" s="6" customFormat="1" ht="13.5" thickBot="1">
      <c r="A6" s="15" t="s">
        <v>0</v>
      </c>
      <c r="B6" s="17" t="s">
        <v>2</v>
      </c>
      <c r="C6" s="16" t="s">
        <v>1</v>
      </c>
      <c r="D6" s="16"/>
      <c r="E6" s="16" t="s">
        <v>1</v>
      </c>
      <c r="F6" s="17" t="s">
        <v>2</v>
      </c>
      <c r="G6" s="15"/>
      <c r="H6" s="15" t="s">
        <v>1</v>
      </c>
      <c r="I6" s="17" t="s">
        <v>2</v>
      </c>
    </row>
    <row r="8" spans="1:9" ht="12.75">
      <c r="A8" s="1">
        <v>36528</v>
      </c>
      <c r="B8" s="7">
        <v>106.18</v>
      </c>
      <c r="F8" s="7">
        <f>B8</f>
        <v>106.18</v>
      </c>
      <c r="I8" s="7">
        <f>B8</f>
        <v>106.18</v>
      </c>
    </row>
    <row r="9" spans="1:9" ht="12.75">
      <c r="A9" s="1">
        <v>36557</v>
      </c>
      <c r="B9" s="7">
        <v>104.15</v>
      </c>
      <c r="C9" s="3">
        <f>B9/B8-1</f>
        <v>-0.019118478056131094</v>
      </c>
      <c r="D9" s="3"/>
      <c r="E9" s="3">
        <v>-0.16795688388045082</v>
      </c>
      <c r="F9" s="7">
        <f>F8*(1+E9)</f>
        <v>88.34633806957373</v>
      </c>
      <c r="H9" s="3">
        <v>-0.1679568887</v>
      </c>
      <c r="I9" s="7">
        <f>I8*(1+H9)</f>
        <v>88.346337557834</v>
      </c>
    </row>
    <row r="10" spans="1:9" ht="12.75">
      <c r="A10" s="1">
        <v>36586</v>
      </c>
      <c r="B10" s="7">
        <v>114.32</v>
      </c>
      <c r="C10" s="3">
        <f aca="true" t="shared" si="0" ref="C10:C73">B10/B9-1</f>
        <v>0.09764762361977897</v>
      </c>
      <c r="D10" s="3"/>
      <c r="E10" s="3">
        <v>-0.10890677025527185</v>
      </c>
      <c r="F10" s="7">
        <f aca="true" t="shared" si="1" ref="F10:F73">F9*(1+E10)</f>
        <v>78.72482372653609</v>
      </c>
      <c r="H10" s="3">
        <v>0.0976476222</v>
      </c>
      <c r="I10" s="7">
        <f aca="true" t="shared" si="2" ref="I10:I73">I9*(1+H10)</f>
        <v>96.97314735043506</v>
      </c>
    </row>
    <row r="11" spans="1:9" ht="12.75">
      <c r="A11" s="1">
        <v>36619</v>
      </c>
      <c r="B11" s="7">
        <v>110.88</v>
      </c>
      <c r="C11" s="3">
        <f t="shared" si="0"/>
        <v>-0.030090972708187502</v>
      </c>
      <c r="D11" s="3"/>
      <c r="E11" s="3">
        <v>-0.10649671052631571</v>
      </c>
      <c r="F11" s="7">
        <f t="shared" si="1"/>
        <v>70.34088896289595</v>
      </c>
      <c r="H11" s="3">
        <v>0.0879651234</v>
      </c>
      <c r="I11" s="7">
        <f t="shared" si="2"/>
        <v>105.50340222360246</v>
      </c>
    </row>
    <row r="12" spans="1:9" ht="12.75">
      <c r="A12" s="1">
        <v>36647</v>
      </c>
      <c r="B12" s="7">
        <v>108.62</v>
      </c>
      <c r="C12" s="3">
        <f t="shared" si="0"/>
        <v>-0.02038239538239528</v>
      </c>
      <c r="D12" s="3"/>
      <c r="E12" s="3">
        <v>-0.0913667014911198</v>
      </c>
      <c r="F12" s="7">
        <f t="shared" si="1"/>
        <v>63.91407395840303</v>
      </c>
      <c r="H12" s="3">
        <v>0.0061015678</v>
      </c>
      <c r="I12" s="7">
        <f t="shared" si="2"/>
        <v>106.14713838540045</v>
      </c>
    </row>
    <row r="13" spans="1:9" ht="12.75">
      <c r="A13" s="1">
        <v>36678</v>
      </c>
      <c r="B13" s="7">
        <v>111.32</v>
      </c>
      <c r="C13" s="3">
        <f t="shared" si="0"/>
        <v>0.02485730068127401</v>
      </c>
      <c r="D13" s="3"/>
      <c r="E13" s="3">
        <v>-0.08892063208642087</v>
      </c>
      <c r="F13" s="7">
        <f t="shared" si="1"/>
        <v>58.23079410280358</v>
      </c>
      <c r="H13" s="3">
        <v>0.0001927339</v>
      </c>
      <c r="I13" s="7">
        <f t="shared" si="2"/>
        <v>106.16759653735532</v>
      </c>
    </row>
    <row r="14" spans="1:9" ht="12.75">
      <c r="A14" s="1">
        <v>36710</v>
      </c>
      <c r="B14" s="7">
        <v>109.66</v>
      </c>
      <c r="C14" s="3">
        <f t="shared" si="0"/>
        <v>-0.014911965504850855</v>
      </c>
      <c r="D14" s="3"/>
      <c r="E14" s="3">
        <v>-0.08452557145206385</v>
      </c>
      <c r="F14" s="7">
        <f t="shared" si="1"/>
        <v>53.30880295515664</v>
      </c>
      <c r="H14" s="3">
        <v>-0.1089067683</v>
      </c>
      <c r="I14" s="7">
        <f t="shared" si="2"/>
        <v>94.60522670029368</v>
      </c>
    </row>
    <row r="15" spans="1:9" ht="12.75">
      <c r="A15" s="1">
        <v>36739</v>
      </c>
      <c r="B15" s="7">
        <v>116.45</v>
      </c>
      <c r="C15" s="3">
        <f t="shared" si="0"/>
        <v>0.06191865766915927</v>
      </c>
      <c r="D15" s="3"/>
      <c r="E15" s="3">
        <v>-0.08422241747207238</v>
      </c>
      <c r="F15" s="7">
        <f t="shared" si="1"/>
        <v>48.81900669773099</v>
      </c>
      <c r="H15" s="3">
        <v>0.0956141576</v>
      </c>
      <c r="I15" s="7">
        <f t="shared" si="2"/>
        <v>103.65082575579929</v>
      </c>
    </row>
    <row r="16" spans="1:9" ht="12.75">
      <c r="A16" s="1">
        <v>36770</v>
      </c>
      <c r="B16" s="7">
        <v>110.29</v>
      </c>
      <c r="C16" s="3">
        <f t="shared" si="0"/>
        <v>-0.05289823958780593</v>
      </c>
      <c r="D16" s="3"/>
      <c r="E16" s="3">
        <v>-0.08095508811824903</v>
      </c>
      <c r="F16" s="7">
        <f t="shared" si="1"/>
        <v>44.86685970867079</v>
      </c>
      <c r="H16" s="3">
        <v>0.0236051511</v>
      </c>
      <c r="I16" s="7">
        <f t="shared" si="2"/>
        <v>106.0975191594047</v>
      </c>
    </row>
    <row r="17" spans="1:9" ht="12.75">
      <c r="A17" s="1">
        <v>36801</v>
      </c>
      <c r="B17" s="7">
        <v>109.81</v>
      </c>
      <c r="C17" s="3">
        <f t="shared" si="0"/>
        <v>-0.004352162480732669</v>
      </c>
      <c r="D17" s="3"/>
      <c r="E17" s="3">
        <v>-0.07877242509789639</v>
      </c>
      <c r="F17" s="7">
        <f t="shared" si="1"/>
        <v>41.33258836289169</v>
      </c>
      <c r="H17" s="3">
        <v>-0.1064967141</v>
      </c>
      <c r="I17" s="7">
        <f t="shared" si="2"/>
        <v>94.7984819947663</v>
      </c>
    </row>
    <row r="18" spans="1:9" ht="12.75">
      <c r="A18" s="1">
        <v>36831</v>
      </c>
      <c r="B18" s="7">
        <v>101.16</v>
      </c>
      <c r="C18" s="3">
        <f t="shared" si="0"/>
        <v>-0.07877242509789639</v>
      </c>
      <c r="D18" s="3"/>
      <c r="E18" s="3">
        <v>-0.07718077567323789</v>
      </c>
      <c r="F18" s="7">
        <f t="shared" si="1"/>
        <v>38.14250713246106</v>
      </c>
      <c r="H18" s="3">
        <v>0.0877435207</v>
      </c>
      <c r="I18" s="7">
        <f t="shared" si="2"/>
        <v>103.11643456200265</v>
      </c>
    </row>
    <row r="19" spans="1:9" ht="12.75">
      <c r="A19" s="1">
        <v>36861</v>
      </c>
      <c r="B19" s="7">
        <v>101.68</v>
      </c>
      <c r="C19" s="3">
        <f t="shared" si="0"/>
        <v>0.0051403716884144135</v>
      </c>
      <c r="D19" s="3"/>
      <c r="E19" s="3">
        <v>-0.0717230008244023</v>
      </c>
      <c r="F19" s="7">
        <f t="shared" si="1"/>
        <v>35.40681206195479</v>
      </c>
      <c r="H19" s="3">
        <v>0.0264958087</v>
      </c>
      <c r="I19" s="7">
        <f t="shared" si="2"/>
        <v>105.84858788598355</v>
      </c>
    </row>
    <row r="20" spans="1:9" ht="12.75">
      <c r="A20" s="1">
        <v>36893</v>
      </c>
      <c r="B20" s="7">
        <v>105.29</v>
      </c>
      <c r="C20" s="3">
        <f t="shared" si="0"/>
        <v>0.03550354051927607</v>
      </c>
      <c r="D20" s="3"/>
      <c r="E20" s="3">
        <v>-0.07131745841809256</v>
      </c>
      <c r="F20" s="7">
        <f t="shared" si="1"/>
        <v>32.881688215009106</v>
      </c>
      <c r="H20" s="3">
        <v>0.0025342593</v>
      </c>
      <c r="I20" s="7">
        <f t="shared" si="2"/>
        <v>106.11683565422547</v>
      </c>
    </row>
    <row r="21" spans="1:9" ht="12.75">
      <c r="A21" s="1">
        <v>36923</v>
      </c>
      <c r="B21" s="7">
        <v>95.67</v>
      </c>
      <c r="C21" s="3">
        <f t="shared" si="0"/>
        <v>-0.0913667014911198</v>
      </c>
      <c r="D21" s="3"/>
      <c r="E21" s="3">
        <v>-0.06365631859517096</v>
      </c>
      <c r="F21" s="7">
        <f t="shared" si="1"/>
        <v>30.78856099404741</v>
      </c>
      <c r="H21" s="3">
        <v>-0.0913667008</v>
      </c>
      <c r="I21" s="7">
        <f t="shared" si="2"/>
        <v>96.42129048116308</v>
      </c>
    </row>
    <row r="22" spans="1:9" ht="12.75">
      <c r="A22" s="1">
        <v>36951</v>
      </c>
      <c r="B22" s="7">
        <v>89.58</v>
      </c>
      <c r="C22" s="3">
        <f t="shared" si="0"/>
        <v>-0.06365631859517096</v>
      </c>
      <c r="D22" s="3"/>
      <c r="E22" s="3">
        <v>-0.06276641091219093</v>
      </c>
      <c r="F22" s="7">
        <f t="shared" si="1"/>
        <v>28.856073523299976</v>
      </c>
      <c r="H22" s="3">
        <v>0.0824925825</v>
      </c>
      <c r="I22" s="7">
        <f t="shared" si="2"/>
        <v>104.3753317409369</v>
      </c>
    </row>
    <row r="23" spans="1:9" ht="12.75">
      <c r="A23" s="1">
        <v>36983</v>
      </c>
      <c r="B23" s="7">
        <v>96.54</v>
      </c>
      <c r="C23" s="3">
        <f t="shared" si="0"/>
        <v>0.0776959142665774</v>
      </c>
      <c r="D23" s="3"/>
      <c r="E23" s="3">
        <v>-0.061472094904286845</v>
      </c>
      <c r="F23" s="7">
        <f t="shared" si="1"/>
        <v>27.0822302331106</v>
      </c>
      <c r="H23" s="3">
        <v>0.0158160143</v>
      </c>
      <c r="I23" s="7">
        <f t="shared" si="2"/>
        <v>106.02613348031879</v>
      </c>
    </row>
    <row r="24" spans="1:9" ht="12.75">
      <c r="A24" s="1">
        <v>37012</v>
      </c>
      <c r="B24" s="7">
        <v>97.17</v>
      </c>
      <c r="C24" s="3">
        <f t="shared" si="0"/>
        <v>0.006525792417650722</v>
      </c>
      <c r="D24" s="3"/>
      <c r="E24" s="3">
        <v>-0.06068042387060801</v>
      </c>
      <c r="F24" s="7">
        <f t="shared" si="1"/>
        <v>25.438869023204052</v>
      </c>
      <c r="H24" s="3">
        <v>0.001223491</v>
      </c>
      <c r="I24" s="7">
        <f t="shared" si="2"/>
        <v>106.15585550039675</v>
      </c>
    </row>
    <row r="25" spans="1:9" ht="12.75">
      <c r="A25" s="1">
        <v>37043</v>
      </c>
      <c r="B25" s="7">
        <v>94.79</v>
      </c>
      <c r="C25" s="3">
        <f t="shared" si="0"/>
        <v>-0.0244931563239682</v>
      </c>
      <c r="D25" s="3"/>
      <c r="E25" s="3">
        <v>-0.06015810276679845</v>
      </c>
      <c r="F25" s="7">
        <f t="shared" si="1"/>
        <v>23.908514926235018</v>
      </c>
      <c r="H25" s="3">
        <v>-0.0889206305</v>
      </c>
      <c r="I25" s="7">
        <f t="shared" si="2"/>
        <v>96.71640989803458</v>
      </c>
    </row>
    <row r="26" spans="1:9" ht="12.75">
      <c r="A26" s="1">
        <v>37074</v>
      </c>
      <c r="B26" s="7">
        <v>93.84</v>
      </c>
      <c r="C26" s="3">
        <f t="shared" si="0"/>
        <v>-0.01002215423567887</v>
      </c>
      <c r="D26" s="3"/>
      <c r="E26" s="3">
        <v>-0.05289823958780593</v>
      </c>
      <c r="F26" s="7">
        <f t="shared" si="1"/>
        <v>22.643796575478405</v>
      </c>
      <c r="H26" s="3">
        <v>0.0776959136</v>
      </c>
      <c r="I26" s="7">
        <f t="shared" si="2"/>
        <v>104.23087972517446</v>
      </c>
    </row>
    <row r="27" spans="1:9" ht="12.75">
      <c r="A27" s="1">
        <v>37104</v>
      </c>
      <c r="B27" s="7">
        <v>87.95</v>
      </c>
      <c r="C27" s="3">
        <f t="shared" si="0"/>
        <v>-0.06276641091219093</v>
      </c>
      <c r="D27" s="3"/>
      <c r="E27" s="3">
        <v>-0.041895449417074015</v>
      </c>
      <c r="F27" s="7">
        <f t="shared" si="1"/>
        <v>21.695124541439935</v>
      </c>
      <c r="H27" s="3">
        <v>0.018108651</v>
      </c>
      <c r="I27" s="7">
        <f t="shared" si="2"/>
        <v>106.11836034954061</v>
      </c>
    </row>
    <row r="28" spans="1:9" ht="12.75">
      <c r="A28" s="1">
        <v>37138</v>
      </c>
      <c r="B28" s="7">
        <v>80.83</v>
      </c>
      <c r="C28" s="3">
        <f t="shared" si="0"/>
        <v>-0.08095508811824903</v>
      </c>
      <c r="D28" s="3"/>
      <c r="E28" s="3">
        <v>-0.03309181356115498</v>
      </c>
      <c r="F28" s="7">
        <f t="shared" si="1"/>
        <v>20.977193524928566</v>
      </c>
      <c r="H28" s="3">
        <v>-0.0845255703</v>
      </c>
      <c r="I28" s="7">
        <f t="shared" si="2"/>
        <v>97.14864542169478</v>
      </c>
    </row>
    <row r="29" spans="1:9" ht="12.75">
      <c r="A29" s="1">
        <v>37165</v>
      </c>
      <c r="B29" s="7">
        <v>82.36</v>
      </c>
      <c r="C29" s="3">
        <f t="shared" si="0"/>
        <v>0.018928615613015065</v>
      </c>
      <c r="D29" s="3"/>
      <c r="E29" s="3">
        <v>-0.032551097653293004</v>
      </c>
      <c r="F29" s="7">
        <f t="shared" si="1"/>
        <v>20.29436285000659</v>
      </c>
      <c r="H29" s="3">
        <v>0.0766148642</v>
      </c>
      <c r="I29" s="7">
        <f t="shared" si="2"/>
        <v>104.59167569789187</v>
      </c>
    </row>
    <row r="30" spans="1:9" ht="12.75">
      <c r="A30" s="1">
        <v>37196</v>
      </c>
      <c r="B30" s="7">
        <v>88.67</v>
      </c>
      <c r="C30" s="3">
        <f t="shared" si="0"/>
        <v>0.07661486158329289</v>
      </c>
      <c r="D30" s="3"/>
      <c r="E30" s="3">
        <v>-0.03094792641097599</v>
      </c>
      <c r="F30" s="7">
        <f t="shared" si="1"/>
        <v>19.66629440196694</v>
      </c>
      <c r="H30" s="3">
        <v>0.0151030757</v>
      </c>
      <c r="I30" s="7">
        <f t="shared" si="2"/>
        <v>106.17133169354697</v>
      </c>
    </row>
    <row r="31" spans="1:9" ht="12.75">
      <c r="A31" s="1">
        <v>37228</v>
      </c>
      <c r="B31" s="7">
        <v>89.44</v>
      </c>
      <c r="C31" s="3">
        <f t="shared" si="0"/>
        <v>0.008683884064508707</v>
      </c>
      <c r="D31" s="3"/>
      <c r="E31" s="3">
        <v>-0.030090972708187502</v>
      </c>
      <c r="F31" s="7">
        <f t="shared" si="1"/>
        <v>19.074516473846174</v>
      </c>
      <c r="H31" s="3">
        <v>-0.0842224211</v>
      </c>
      <c r="I31" s="7">
        <f t="shared" si="2"/>
        <v>97.22932508690529</v>
      </c>
    </row>
    <row r="32" spans="1:9" ht="12.75">
      <c r="A32" s="1">
        <v>37258</v>
      </c>
      <c r="B32" s="7">
        <v>88.13</v>
      </c>
      <c r="C32" s="3">
        <f t="shared" si="0"/>
        <v>-0.014646690518783534</v>
      </c>
      <c r="D32" s="3"/>
      <c r="E32" s="3">
        <v>-0.028931276809345485</v>
      </c>
      <c r="F32" s="7">
        <f t="shared" si="1"/>
        <v>18.52266635773691</v>
      </c>
      <c r="H32" s="3">
        <v>0.0757631063</v>
      </c>
      <c r="I32" s="7">
        <f t="shared" si="2"/>
        <v>104.59572077894175</v>
      </c>
    </row>
    <row r="33" spans="1:9" ht="12.75">
      <c r="A33" s="1">
        <v>37288</v>
      </c>
      <c r="B33" s="7">
        <v>86.42</v>
      </c>
      <c r="C33" s="3">
        <f t="shared" si="0"/>
        <v>-0.019403154430954195</v>
      </c>
      <c r="D33" s="3"/>
      <c r="E33" s="3">
        <v>-0.02628555012927314</v>
      </c>
      <c r="F33" s="7">
        <f t="shared" si="1"/>
        <v>18.035787882662817</v>
      </c>
      <c r="H33" s="3">
        <v>0.0150430379</v>
      </c>
      <c r="I33" s="7">
        <f t="shared" si="2"/>
        <v>106.16915817079719</v>
      </c>
    </row>
    <row r="34" spans="1:9" ht="12.75">
      <c r="A34" s="1">
        <v>37316</v>
      </c>
      <c r="B34" s="7">
        <v>89.65</v>
      </c>
      <c r="C34" s="3">
        <f t="shared" si="0"/>
        <v>0.037375607498264296</v>
      </c>
      <c r="D34" s="3"/>
      <c r="E34" s="3">
        <v>-0.02453058752271353</v>
      </c>
      <c r="F34" s="7">
        <f t="shared" si="1"/>
        <v>17.59335940946606</v>
      </c>
      <c r="H34" s="3">
        <v>-0.0809550881</v>
      </c>
      <c r="I34" s="7">
        <f t="shared" si="2"/>
        <v>97.57422461757747</v>
      </c>
    </row>
    <row r="35" spans="1:9" ht="12.75">
      <c r="A35" s="1">
        <v>37347</v>
      </c>
      <c r="B35" s="7">
        <v>84.21</v>
      </c>
      <c r="C35" s="3">
        <f t="shared" si="0"/>
        <v>-0.06068042387060801</v>
      </c>
      <c r="D35" s="3"/>
      <c r="E35" s="3">
        <v>-0.0244931563239682</v>
      </c>
      <c r="F35" s="7">
        <f t="shared" si="1"/>
        <v>17.162442507186253</v>
      </c>
      <c r="H35" s="3">
        <v>0.0619186573</v>
      </c>
      <c r="I35" s="7">
        <f t="shared" si="2"/>
        <v>103.61588959298646</v>
      </c>
    </row>
    <row r="36" spans="1:9" ht="12.75">
      <c r="A36" s="1">
        <v>37377</v>
      </c>
      <c r="B36" s="7">
        <v>83.57</v>
      </c>
      <c r="C36" s="3">
        <f t="shared" si="0"/>
        <v>-0.007600047500296858</v>
      </c>
      <c r="D36" s="3"/>
      <c r="E36" s="3">
        <v>-0.02038239538239528</v>
      </c>
      <c r="F36" s="7">
        <f t="shared" si="1"/>
        <v>16.812630818277157</v>
      </c>
      <c r="H36" s="3">
        <v>0.0209044814</v>
      </c>
      <c r="I36" s="7">
        <f t="shared" si="2"/>
        <v>105.78192602972749</v>
      </c>
    </row>
    <row r="37" spans="1:9" ht="12.75">
      <c r="A37" s="1">
        <v>37410</v>
      </c>
      <c r="B37" s="7">
        <v>77.61</v>
      </c>
      <c r="C37" s="3">
        <f t="shared" si="0"/>
        <v>-0.07131745841809256</v>
      </c>
      <c r="D37" s="3"/>
      <c r="E37" s="3">
        <v>-0.019701198489574745</v>
      </c>
      <c r="F37" s="7">
        <f t="shared" si="1"/>
        <v>16.481401841394337</v>
      </c>
      <c r="H37" s="3">
        <v>0.0021937843</v>
      </c>
      <c r="I37" s="7">
        <f t="shared" si="2"/>
        <v>106.01398875827526</v>
      </c>
    </row>
    <row r="38" spans="1:9" ht="12.75">
      <c r="A38" s="1">
        <v>37438</v>
      </c>
      <c r="B38" s="7">
        <v>71.62</v>
      </c>
      <c r="C38" s="3">
        <f t="shared" si="0"/>
        <v>-0.07718077567323789</v>
      </c>
      <c r="D38" s="3"/>
      <c r="E38" s="3">
        <v>-0.019403154430954195</v>
      </c>
      <c r="F38" s="7">
        <f t="shared" si="1"/>
        <v>16.16161065622715</v>
      </c>
      <c r="H38" s="3">
        <v>0.0012218045</v>
      </c>
      <c r="I38" s="7">
        <f t="shared" si="2"/>
        <v>106.14351712680308</v>
      </c>
    </row>
    <row r="39" spans="1:9" ht="12.75">
      <c r="A39" s="1">
        <v>37469</v>
      </c>
      <c r="B39" s="7">
        <v>72.08</v>
      </c>
      <c r="C39" s="3">
        <f t="shared" si="0"/>
        <v>0.006422786931024715</v>
      </c>
      <c r="D39" s="3"/>
      <c r="E39" s="3">
        <v>-0.01919108543128356</v>
      </c>
      <c r="F39" s="7">
        <f t="shared" si="1"/>
        <v>15.851451805416353</v>
      </c>
      <c r="H39" s="3">
        <v>-0.0787724257</v>
      </c>
      <c r="I39" s="7">
        <f t="shared" si="2"/>
        <v>97.7823348103953</v>
      </c>
    </row>
    <row r="40" spans="1:9" ht="12.75">
      <c r="A40" s="1">
        <v>37502</v>
      </c>
      <c r="B40" s="7">
        <v>64.23</v>
      </c>
      <c r="C40" s="3">
        <f t="shared" si="0"/>
        <v>-0.10890677025527185</v>
      </c>
      <c r="D40" s="3"/>
      <c r="E40" s="3">
        <v>-0.019118478056131094</v>
      </c>
      <c r="F40" s="7">
        <f t="shared" si="1"/>
        <v>15.54839617191668</v>
      </c>
      <c r="H40" s="3">
        <v>0.0615340583</v>
      </c>
      <c r="I40" s="7">
        <f t="shared" si="2"/>
        <v>103.79927870132828</v>
      </c>
    </row>
    <row r="41" spans="1:9" ht="12.75">
      <c r="A41" s="1">
        <v>37530</v>
      </c>
      <c r="B41" s="7">
        <v>69.88</v>
      </c>
      <c r="C41" s="3">
        <f t="shared" si="0"/>
        <v>0.08796512533084222</v>
      </c>
      <c r="D41" s="3"/>
      <c r="E41" s="3">
        <v>-0.018619819061645226</v>
      </c>
      <c r="F41" s="7">
        <f t="shared" si="1"/>
        <v>15.258887848496814</v>
      </c>
      <c r="H41" s="3">
        <v>0.0194194391</v>
      </c>
      <c r="I41" s="7">
        <f t="shared" si="2"/>
        <v>105.81500247269264</v>
      </c>
    </row>
    <row r="42" spans="1:9" ht="12.75">
      <c r="A42" s="1">
        <v>37561</v>
      </c>
      <c r="B42" s="7">
        <v>74.18</v>
      </c>
      <c r="C42" s="3">
        <f t="shared" si="0"/>
        <v>0.06153405838580439</v>
      </c>
      <c r="D42" s="3"/>
      <c r="E42" s="3">
        <v>-0.017536746071971643</v>
      </c>
      <c r="F42" s="7">
        <f t="shared" si="1"/>
        <v>14.99129660695703</v>
      </c>
      <c r="H42" s="3">
        <v>-0.077180773</v>
      </c>
      <c r="I42" s="7">
        <f t="shared" si="2"/>
        <v>97.6481187868533</v>
      </c>
    </row>
    <row r="43" spans="1:9" ht="12.75">
      <c r="A43" s="1">
        <v>37592</v>
      </c>
      <c r="B43" s="7">
        <v>69.62</v>
      </c>
      <c r="C43" s="3">
        <f t="shared" si="0"/>
        <v>-0.061472094904286845</v>
      </c>
      <c r="D43" s="3"/>
      <c r="E43" s="3">
        <v>-0.0168125061449218</v>
      </c>
      <c r="F43" s="7">
        <f t="shared" si="1"/>
        <v>14.73925534063222</v>
      </c>
      <c r="H43" s="3">
        <v>0.0598134845</v>
      </c>
      <c r="I43" s="7">
        <f t="shared" si="2"/>
        <v>103.48879302636492</v>
      </c>
    </row>
    <row r="44" spans="1:9" ht="12.75">
      <c r="A44" s="1">
        <v>37623</v>
      </c>
      <c r="B44" s="7">
        <v>67.79</v>
      </c>
      <c r="C44" s="3">
        <f t="shared" si="0"/>
        <v>-0.02628555012927314</v>
      </c>
      <c r="D44" s="3"/>
      <c r="E44" s="3">
        <v>-0.016785467923660646</v>
      </c>
      <c r="F44" s="7">
        <f t="shared" si="1"/>
        <v>14.491850042893393</v>
      </c>
      <c r="H44" s="3">
        <v>0.0256129801</v>
      </c>
      <c r="I44" s="7">
        <f t="shared" si="2"/>
        <v>106.13944942272222</v>
      </c>
    </row>
    <row r="45" spans="1:9" ht="12.75">
      <c r="A45" s="1">
        <v>37655</v>
      </c>
      <c r="B45" s="7">
        <v>66.76</v>
      </c>
      <c r="C45" s="3">
        <f t="shared" si="0"/>
        <v>-0.01519398141318784</v>
      </c>
      <c r="D45" s="3"/>
      <c r="E45" s="3">
        <v>-0.015724653617769868</v>
      </c>
      <c r="F45" s="7">
        <f t="shared" si="1"/>
        <v>14.263970720688231</v>
      </c>
      <c r="H45" s="3">
        <v>-0.0717229992</v>
      </c>
      <c r="I45" s="7">
        <f t="shared" si="2"/>
        <v>98.52680977668787</v>
      </c>
    </row>
    <row r="46" spans="1:9" ht="12.75">
      <c r="A46" s="1">
        <v>37683</v>
      </c>
      <c r="B46" s="7">
        <v>67.4</v>
      </c>
      <c r="C46" s="3">
        <f t="shared" si="0"/>
        <v>0.009586578789694489</v>
      </c>
      <c r="D46" s="3"/>
      <c r="E46" s="3">
        <v>-0.01519398141318784</v>
      </c>
      <c r="F46" s="7">
        <f t="shared" si="1"/>
        <v>14.04724421467984</v>
      </c>
      <c r="H46" s="3">
        <v>0.0563980453</v>
      </c>
      <c r="I46" s="7">
        <f t="shared" si="2"/>
        <v>104.083529257738</v>
      </c>
    </row>
    <row r="47" spans="1:9" ht="12.75">
      <c r="A47" s="1">
        <v>37712</v>
      </c>
      <c r="B47" s="7">
        <v>72.96</v>
      </c>
      <c r="C47" s="3">
        <f t="shared" si="0"/>
        <v>0.0824925816023736</v>
      </c>
      <c r="D47" s="3"/>
      <c r="E47" s="3">
        <v>-0.015161360190599993</v>
      </c>
      <c r="F47" s="7">
        <f t="shared" si="1"/>
        <v>13.834268885455757</v>
      </c>
      <c r="H47" s="3">
        <v>0.0193377156</v>
      </c>
      <c r="I47" s="7">
        <f t="shared" si="2"/>
        <v>106.09626694516842</v>
      </c>
    </row>
    <row r="48" spans="1:9" ht="12.75">
      <c r="A48" s="1">
        <v>37742</v>
      </c>
      <c r="B48" s="7">
        <v>76.8</v>
      </c>
      <c r="C48" s="3">
        <f t="shared" si="0"/>
        <v>0.05263157894736836</v>
      </c>
      <c r="D48" s="3"/>
      <c r="E48" s="3">
        <v>-0.014911965504850855</v>
      </c>
      <c r="F48" s="7">
        <f t="shared" si="1"/>
        <v>13.627972745051009</v>
      </c>
      <c r="H48" s="3">
        <v>-0.0713174567</v>
      </c>
      <c r="I48" s="7">
        <f t="shared" si="2"/>
        <v>98.52975102127473</v>
      </c>
    </row>
    <row r="49" spans="1:9" ht="12.75">
      <c r="A49" s="1">
        <v>37774</v>
      </c>
      <c r="B49" s="7">
        <v>77.77</v>
      </c>
      <c r="C49" s="3">
        <f t="shared" si="0"/>
        <v>0.012630208333333393</v>
      </c>
      <c r="D49" s="3"/>
      <c r="E49" s="3">
        <v>-0.014646690518783534</v>
      </c>
      <c r="F49" s="7">
        <f t="shared" si="1"/>
        <v>13.42836804585583</v>
      </c>
      <c r="H49" s="3">
        <v>0.0561204776</v>
      </c>
      <c r="I49" s="7">
        <f t="shared" si="2"/>
        <v>104.05928770639775</v>
      </c>
    </row>
    <row r="50" spans="1:9" ht="12.75">
      <c r="A50" s="1">
        <v>37803</v>
      </c>
      <c r="B50" s="7">
        <v>79.12</v>
      </c>
      <c r="C50" s="3">
        <f t="shared" si="0"/>
        <v>0.017358878745017403</v>
      </c>
      <c r="D50" s="3"/>
      <c r="E50" s="3">
        <v>-0.010663360198388094</v>
      </c>
      <c r="F50" s="7">
        <f t="shared" si="1"/>
        <v>13.285176520506344</v>
      </c>
      <c r="H50" s="3">
        <v>0.0192901231</v>
      </c>
      <c r="I50" s="7">
        <f t="shared" si="2"/>
        <v>106.06660417595248</v>
      </c>
    </row>
    <row r="51" spans="1:9" ht="12.75">
      <c r="A51" s="1">
        <v>37834</v>
      </c>
      <c r="B51" s="7">
        <v>80.65</v>
      </c>
      <c r="C51" s="3">
        <f t="shared" si="0"/>
        <v>0.019337714863498556</v>
      </c>
      <c r="D51" s="3"/>
      <c r="E51" s="3">
        <v>-0.01002215423567887</v>
      </c>
      <c r="F51" s="7">
        <f t="shared" si="1"/>
        <v>13.15203043236961</v>
      </c>
      <c r="H51" s="3">
        <v>-0.0636563152</v>
      </c>
      <c r="I51" s="7">
        <f t="shared" si="2"/>
        <v>99.31479498833441</v>
      </c>
    </row>
    <row r="52" spans="1:9" ht="12.75">
      <c r="A52" s="1">
        <v>37866</v>
      </c>
      <c r="B52" s="7">
        <v>79.79</v>
      </c>
      <c r="C52" s="3">
        <f t="shared" si="0"/>
        <v>-0.010663360198388094</v>
      </c>
      <c r="D52" s="3"/>
      <c r="E52" s="3">
        <v>-0.009131971720345744</v>
      </c>
      <c r="F52" s="7">
        <f t="shared" si="1"/>
        <v>13.031926462396084</v>
      </c>
      <c r="H52" s="3">
        <v>0.0526315793</v>
      </c>
      <c r="I52" s="7">
        <f t="shared" si="2"/>
        <v>104.54188949642618</v>
      </c>
    </row>
    <row r="53" spans="1:9" ht="12.75">
      <c r="A53" s="1">
        <v>37895</v>
      </c>
      <c r="B53" s="7">
        <v>84.29</v>
      </c>
      <c r="C53" s="3">
        <f t="shared" si="0"/>
        <v>0.056398044867777886</v>
      </c>
      <c r="D53" s="3"/>
      <c r="E53" s="3">
        <v>-0.008262978264774623</v>
      </c>
      <c r="F53" s="7">
        <f t="shared" si="1"/>
        <v>12.924243937289164</v>
      </c>
      <c r="H53" s="3">
        <v>0.0149129387</v>
      </c>
      <c r="I53" s="7">
        <f t="shared" si="2"/>
        <v>106.10091628606855</v>
      </c>
    </row>
    <row r="54" spans="1:9" ht="12.75">
      <c r="A54" s="1">
        <v>37928</v>
      </c>
      <c r="B54" s="7">
        <v>85.02</v>
      </c>
      <c r="C54" s="3">
        <f t="shared" si="0"/>
        <v>0.00866057658085162</v>
      </c>
      <c r="D54" s="3"/>
      <c r="E54" s="3">
        <v>-0.007600047500296858</v>
      </c>
      <c r="F54" s="7">
        <f t="shared" si="1"/>
        <v>12.826019069460344</v>
      </c>
      <c r="H54" s="3">
        <v>-0.0627664104</v>
      </c>
      <c r="I54" s="7">
        <f t="shared" si="2"/>
        <v>99.44134263064113</v>
      </c>
    </row>
    <row r="55" spans="1:9" ht="12.75">
      <c r="A55" s="1">
        <v>37956</v>
      </c>
      <c r="B55" s="7">
        <v>89.46</v>
      </c>
      <c r="C55" s="3">
        <f t="shared" si="0"/>
        <v>0.05222300635144661</v>
      </c>
      <c r="D55" s="3"/>
      <c r="E55" s="3">
        <v>-0.006908462867012077</v>
      </c>
      <c r="F55" s="7">
        <f t="shared" si="1"/>
        <v>12.737410992987389</v>
      </c>
      <c r="H55" s="3">
        <v>0.0522230081</v>
      </c>
      <c r="I55" s="7">
        <f t="shared" si="2"/>
        <v>104.63446867231598</v>
      </c>
    </row>
    <row r="56" spans="1:9" ht="12.75">
      <c r="A56" s="1">
        <v>37988</v>
      </c>
      <c r="B56" s="7">
        <v>91.08</v>
      </c>
      <c r="C56" s="3">
        <f t="shared" si="0"/>
        <v>0.01810865191146882</v>
      </c>
      <c r="D56" s="3"/>
      <c r="E56" s="3">
        <v>-0.004434011476264876</v>
      </c>
      <c r="F56" s="7">
        <f t="shared" si="1"/>
        <v>12.68093316646658</v>
      </c>
      <c r="H56" s="3">
        <v>0.0143995658</v>
      </c>
      <c r="I56" s="7">
        <f t="shared" si="2"/>
        <v>106.14115958891102</v>
      </c>
    </row>
    <row r="57" spans="1:9" ht="12.75">
      <c r="A57" s="1">
        <v>38019</v>
      </c>
      <c r="B57" s="7">
        <v>92.34</v>
      </c>
      <c r="C57" s="3">
        <f t="shared" si="0"/>
        <v>0.013833992094861802</v>
      </c>
      <c r="D57" s="3"/>
      <c r="E57" s="3">
        <v>-0.004352162480732669</v>
      </c>
      <c r="F57" s="7">
        <f t="shared" si="1"/>
        <v>12.625743684918806</v>
      </c>
      <c r="H57" s="3">
        <v>-0.0614720955</v>
      </c>
      <c r="I57" s="7">
        <f t="shared" si="2"/>
        <v>99.61644009018075</v>
      </c>
    </row>
    <row r="58" spans="1:9" ht="12.75">
      <c r="A58" s="1">
        <v>38047</v>
      </c>
      <c r="B58" s="7">
        <v>90.94</v>
      </c>
      <c r="C58" s="3">
        <f t="shared" si="0"/>
        <v>-0.015161360190599993</v>
      </c>
      <c r="D58" s="3"/>
      <c r="E58" s="3">
        <v>0.00019273393080854184</v>
      </c>
      <c r="F58" s="7">
        <f t="shared" si="1"/>
        <v>12.628177094128581</v>
      </c>
      <c r="H58" s="3">
        <v>0.0486420393</v>
      </c>
      <c r="I58" s="7">
        <f t="shared" si="2"/>
        <v>104.46198688397341</v>
      </c>
    </row>
    <row r="59" spans="1:9" ht="12.75">
      <c r="A59" s="1">
        <v>38078</v>
      </c>
      <c r="B59" s="7">
        <v>89.51</v>
      </c>
      <c r="C59" s="3">
        <f t="shared" si="0"/>
        <v>-0.015724653617769868</v>
      </c>
      <c r="D59" s="3"/>
      <c r="E59" s="3">
        <v>0.0012218045112781795</v>
      </c>
      <c r="F59" s="7">
        <f t="shared" si="1"/>
        <v>12.643606257871408</v>
      </c>
      <c r="H59" s="3">
        <v>0.0140238237</v>
      </c>
      <c r="I59" s="7">
        <f t="shared" si="2"/>
        <v>105.92694337138597</v>
      </c>
    </row>
    <row r="60" spans="1:9" ht="12.75">
      <c r="A60" s="1">
        <v>38110</v>
      </c>
      <c r="B60" s="7">
        <v>90.72</v>
      </c>
      <c r="C60" s="3">
        <f t="shared" si="0"/>
        <v>0.013518042676795794</v>
      </c>
      <c r="D60" s="3"/>
      <c r="E60" s="3">
        <v>0.0012234910277324484</v>
      </c>
      <c r="F60" s="7">
        <f t="shared" si="1"/>
        <v>12.659075596686096</v>
      </c>
      <c r="H60" s="3">
        <v>-0.0606804229</v>
      </c>
      <c r="I60" s="7">
        <f t="shared" si="2"/>
        <v>99.49925165110592</v>
      </c>
    </row>
    <row r="61" spans="1:9" ht="12.75">
      <c r="A61" s="1">
        <v>38139</v>
      </c>
      <c r="B61" s="7">
        <v>92.47</v>
      </c>
      <c r="C61" s="3">
        <f t="shared" si="0"/>
        <v>0.019290123456790154</v>
      </c>
      <c r="D61" s="3"/>
      <c r="E61" s="3">
        <v>0.002193784277879418</v>
      </c>
      <c r="F61" s="7">
        <f t="shared" si="1"/>
        <v>12.686846877702592</v>
      </c>
      <c r="H61" s="3">
        <v>0.0441407859</v>
      </c>
      <c r="I61" s="7">
        <f t="shared" si="2"/>
        <v>103.89122681544761</v>
      </c>
    </row>
    <row r="62" spans="1:9" ht="12.75">
      <c r="A62" s="1">
        <v>38169</v>
      </c>
      <c r="B62" s="7">
        <v>89.41</v>
      </c>
      <c r="C62" s="3">
        <f t="shared" si="0"/>
        <v>-0.03309181356115498</v>
      </c>
      <c r="D62" s="3"/>
      <c r="E62" s="3">
        <v>0.0025342594330768353</v>
      </c>
      <c r="F62" s="7">
        <f t="shared" si="1"/>
        <v>12.718998639078412</v>
      </c>
      <c r="H62" s="3">
        <v>0.0189286154</v>
      </c>
      <c r="I62" s="7">
        <f t="shared" si="2"/>
        <v>105.85774389127137</v>
      </c>
    </row>
    <row r="63" spans="1:9" ht="12.75">
      <c r="A63" s="1">
        <v>38201</v>
      </c>
      <c r="B63" s="7">
        <v>89.75</v>
      </c>
      <c r="C63" s="3">
        <f t="shared" si="0"/>
        <v>0.003802706632367814</v>
      </c>
      <c r="D63" s="3"/>
      <c r="E63" s="3">
        <v>0.003802706632367814</v>
      </c>
      <c r="F63" s="7">
        <f t="shared" si="1"/>
        <v>12.767365259560313</v>
      </c>
      <c r="H63" s="3">
        <v>-0.0601581037</v>
      </c>
      <c r="I63" s="7">
        <f t="shared" si="2"/>
        <v>99.48954275681223</v>
      </c>
    </row>
    <row r="64" spans="1:9" ht="12.75">
      <c r="A64" s="1">
        <v>38231</v>
      </c>
      <c r="B64" s="7">
        <v>90.71</v>
      </c>
      <c r="C64" s="3">
        <f t="shared" si="0"/>
        <v>0.010696378830083564</v>
      </c>
      <c r="D64" s="3"/>
      <c r="E64" s="3">
        <v>0.0051403716884144135</v>
      </c>
      <c r="F64" s="7">
        <f t="shared" si="1"/>
        <v>12.832994262476202</v>
      </c>
      <c r="H64" s="3">
        <v>0.0405082554</v>
      </c>
      <c r="I64" s="7">
        <f t="shared" si="2"/>
        <v>103.5196905644344</v>
      </c>
    </row>
    <row r="65" spans="1:9" ht="12.75">
      <c r="A65" s="1">
        <v>38261</v>
      </c>
      <c r="B65" s="7">
        <v>92.08</v>
      </c>
      <c r="C65" s="3">
        <f t="shared" si="0"/>
        <v>0.01510307573586167</v>
      </c>
      <c r="D65" s="3"/>
      <c r="E65" s="3">
        <v>0.006101567633530536</v>
      </c>
      <c r="F65" s="7">
        <f t="shared" si="1"/>
        <v>12.91129564490941</v>
      </c>
      <c r="H65" s="3">
        <v>0.0248573013</v>
      </c>
      <c r="I65" s="7">
        <f t="shared" si="2"/>
        <v>106.09291070327731</v>
      </c>
    </row>
    <row r="66" spans="1:9" ht="12.75">
      <c r="A66" s="1">
        <v>38292</v>
      </c>
      <c r="B66" s="7">
        <v>95.81</v>
      </c>
      <c r="C66" s="3">
        <f t="shared" si="0"/>
        <v>0.04050825369244149</v>
      </c>
      <c r="D66" s="3"/>
      <c r="E66" s="3">
        <v>0.006422786931024715</v>
      </c>
      <c r="F66" s="7">
        <f t="shared" si="1"/>
        <v>12.99422214584013</v>
      </c>
      <c r="H66" s="3">
        <v>-0.0528982393</v>
      </c>
      <c r="I66" s="7">
        <f t="shared" si="2"/>
        <v>100.48078252486181</v>
      </c>
    </row>
    <row r="67" spans="1:9" ht="12.75">
      <c r="A67" s="1">
        <v>38322</v>
      </c>
      <c r="B67" s="7">
        <v>99.06</v>
      </c>
      <c r="C67" s="3">
        <f t="shared" si="0"/>
        <v>0.03392130257801895</v>
      </c>
      <c r="D67" s="3"/>
      <c r="E67" s="3">
        <v>0.006525792417650722</v>
      </c>
      <c r="F67" s="7">
        <f t="shared" si="1"/>
        <v>13.079019742192722</v>
      </c>
      <c r="H67" s="3">
        <v>0.0377000012</v>
      </c>
      <c r="I67" s="7">
        <f t="shared" si="2"/>
        <v>104.26890814662603</v>
      </c>
    </row>
    <row r="68" spans="1:9" ht="12.75">
      <c r="A68" s="1">
        <v>38355</v>
      </c>
      <c r="B68" s="7">
        <v>96.63</v>
      </c>
      <c r="C68" s="3">
        <f t="shared" si="0"/>
        <v>-0.02453058752271353</v>
      </c>
      <c r="D68" s="3"/>
      <c r="E68" s="3">
        <v>0.007927856505797193</v>
      </c>
      <c r="F68" s="7">
        <f t="shared" si="1"/>
        <v>13.182708333945314</v>
      </c>
      <c r="H68" s="3">
        <v>0.0173588786</v>
      </c>
      <c r="I68" s="7">
        <f t="shared" si="2"/>
        <v>106.07889946489787</v>
      </c>
    </row>
    <row r="69" spans="1:9" ht="12.75">
      <c r="A69" s="1">
        <v>38384</v>
      </c>
      <c r="B69" s="7">
        <v>98.65</v>
      </c>
      <c r="C69" s="3">
        <f t="shared" si="0"/>
        <v>0.0209044810100385</v>
      </c>
      <c r="D69" s="3"/>
      <c r="E69" s="3">
        <v>0.00866057658085162</v>
      </c>
      <c r="F69" s="7">
        <f t="shared" si="1"/>
        <v>13.296878189014478</v>
      </c>
      <c r="H69" s="3">
        <v>-0.0418954492</v>
      </c>
      <c r="I69" s="7">
        <f t="shared" si="2"/>
        <v>101.63467632117434</v>
      </c>
    </row>
    <row r="70" spans="1:9" ht="12.75">
      <c r="A70" s="1">
        <v>38412</v>
      </c>
      <c r="B70" s="7">
        <v>96.92</v>
      </c>
      <c r="C70" s="3">
        <f t="shared" si="0"/>
        <v>-0.017536746071971643</v>
      </c>
      <c r="D70" s="3"/>
      <c r="E70" s="3">
        <v>0.008683884064508707</v>
      </c>
      <c r="F70" s="7">
        <f t="shared" si="1"/>
        <v>13.412346737627775</v>
      </c>
      <c r="H70" s="3">
        <v>0.0373756066</v>
      </c>
      <c r="I70" s="7">
        <f t="shared" si="2"/>
        <v>105.43333400027288</v>
      </c>
    </row>
    <row r="71" spans="1:9" ht="12.75">
      <c r="A71" s="1">
        <v>38443</v>
      </c>
      <c r="B71" s="7">
        <v>95.06</v>
      </c>
      <c r="C71" s="3">
        <f t="shared" si="0"/>
        <v>-0.01919108543128356</v>
      </c>
      <c r="D71" s="3"/>
      <c r="E71" s="3">
        <v>0.009586578789694489</v>
      </c>
      <c r="F71" s="7">
        <f t="shared" si="1"/>
        <v>13.540925256382746</v>
      </c>
      <c r="H71" s="3">
        <v>0.0065257922</v>
      </c>
      <c r="I71" s="7">
        <f t="shared" si="2"/>
        <v>106.12137002891184</v>
      </c>
    </row>
    <row r="72" spans="1:9" ht="12.75">
      <c r="A72" s="1">
        <v>38474</v>
      </c>
      <c r="B72" s="7">
        <v>98.08</v>
      </c>
      <c r="C72" s="3">
        <f t="shared" si="0"/>
        <v>0.031769408794445564</v>
      </c>
      <c r="D72" s="3"/>
      <c r="E72" s="3">
        <v>0.010696378830083564</v>
      </c>
      <c r="F72" s="7">
        <f t="shared" si="1"/>
        <v>13.685764122634861</v>
      </c>
      <c r="H72" s="3">
        <v>-0.0330918133</v>
      </c>
      <c r="I72" s="7">
        <f t="shared" si="2"/>
        <v>102.60962146477488</v>
      </c>
    </row>
    <row r="73" spans="1:9" ht="12.75">
      <c r="A73" s="1">
        <v>38504</v>
      </c>
      <c r="B73" s="7">
        <v>98.2</v>
      </c>
      <c r="C73" s="3">
        <f t="shared" si="0"/>
        <v>0.0012234910277324484</v>
      </c>
      <c r="D73" s="3"/>
      <c r="E73" s="3">
        <v>0.010784064958132555</v>
      </c>
      <c r="F73" s="7">
        <f t="shared" si="1"/>
        <v>13.833352291935036</v>
      </c>
      <c r="H73" s="3">
        <v>0.0339213014</v>
      </c>
      <c r="I73" s="7">
        <f t="shared" si="2"/>
        <v>106.0902733610214</v>
      </c>
    </row>
    <row r="74" spans="1:9" ht="12.75">
      <c r="A74" s="1">
        <v>38534</v>
      </c>
      <c r="B74" s="7">
        <v>101.84</v>
      </c>
      <c r="C74" s="3">
        <f aca="true" t="shared" si="3" ref="C74:C127">B74/B73-1</f>
        <v>0.03706720977596745</v>
      </c>
      <c r="D74" s="3"/>
      <c r="E74" s="3">
        <v>0.011137162954278912</v>
      </c>
      <c r="F74" s="7">
        <f aca="true" t="shared" si="4" ref="F74:F127">F73*(1+E74)</f>
        <v>13.987416590614265</v>
      </c>
      <c r="H74" s="3">
        <v>-0.0325510986</v>
      </c>
      <c r="I74" s="7">
        <f aca="true" t="shared" si="5" ref="I74:I127">I73*(1+H74)</f>
        <v>102.63691841234584</v>
      </c>
    </row>
    <row r="75" spans="1:9" ht="12.75">
      <c r="A75" s="1">
        <v>38565</v>
      </c>
      <c r="B75" s="7">
        <v>100.91</v>
      </c>
      <c r="C75" s="3">
        <f t="shared" si="3"/>
        <v>-0.009131971720345744</v>
      </c>
      <c r="D75" s="3"/>
      <c r="E75" s="3">
        <v>0.012358393408856694</v>
      </c>
      <c r="F75" s="7">
        <f t="shared" si="4"/>
        <v>14.160278587614645</v>
      </c>
      <c r="H75" s="3">
        <v>0.0325275511</v>
      </c>
      <c r="I75" s="7">
        <f t="shared" si="5"/>
        <v>105.97544602074996</v>
      </c>
    </row>
    <row r="76" spans="1:9" ht="12.75">
      <c r="A76" s="1">
        <v>38596</v>
      </c>
      <c r="B76" s="7">
        <v>101.71</v>
      </c>
      <c r="C76" s="3">
        <f t="shared" si="3"/>
        <v>0.007927856505797193</v>
      </c>
      <c r="D76" s="3"/>
      <c r="E76" s="3">
        <v>0.012630208333333393</v>
      </c>
      <c r="F76" s="7">
        <f t="shared" si="4"/>
        <v>14.339125856234258</v>
      </c>
      <c r="H76" s="3">
        <v>-0.0309479255</v>
      </c>
      <c r="I76" s="7">
        <f t="shared" si="5"/>
        <v>102.69572581247051</v>
      </c>
    </row>
    <row r="77" spans="1:9" ht="12.75">
      <c r="A77" s="1">
        <v>38628</v>
      </c>
      <c r="B77" s="7">
        <v>100</v>
      </c>
      <c r="C77" s="3">
        <f t="shared" si="3"/>
        <v>-0.0168125061449218</v>
      </c>
      <c r="D77" s="3"/>
      <c r="E77" s="3">
        <v>0.012824783477681567</v>
      </c>
      <c r="F77" s="7">
        <f t="shared" si="4"/>
        <v>14.523022040599688</v>
      </c>
      <c r="H77" s="3">
        <v>0.0317694098</v>
      </c>
      <c r="I77" s="7">
        <f t="shared" si="5"/>
        <v>105.95830841051534</v>
      </c>
    </row>
    <row r="78" spans="1:9" ht="12.75">
      <c r="A78" s="1">
        <v>38657</v>
      </c>
      <c r="B78" s="7">
        <v>103.77</v>
      </c>
      <c r="C78" s="3">
        <f t="shared" si="3"/>
        <v>0.03770000000000007</v>
      </c>
      <c r="D78" s="3"/>
      <c r="E78" s="3">
        <v>0.013317303246092704</v>
      </c>
      <c r="F78" s="7">
        <f t="shared" si="4"/>
        <v>14.716429529164042</v>
      </c>
      <c r="H78" s="3">
        <v>-0.0300909728</v>
      </c>
      <c r="I78" s="7">
        <f t="shared" si="5"/>
        <v>102.76991983420052</v>
      </c>
    </row>
    <row r="79" spans="1:9" ht="12.75">
      <c r="A79" s="1">
        <v>38687</v>
      </c>
      <c r="B79" s="7">
        <v>103.79</v>
      </c>
      <c r="C79" s="3">
        <f t="shared" si="3"/>
        <v>0.00019273393080854184</v>
      </c>
      <c r="D79" s="3"/>
      <c r="E79" s="3">
        <v>0.013518042676795794</v>
      </c>
      <c r="F79" s="7">
        <f t="shared" si="4"/>
        <v>14.91536685158934</v>
      </c>
      <c r="H79" s="3">
        <v>0.0188500602</v>
      </c>
      <c r="I79" s="7">
        <f t="shared" si="5"/>
        <v>104.70713900982436</v>
      </c>
    </row>
    <row r="80" spans="1:9" ht="12.75">
      <c r="A80" s="1">
        <v>38720</v>
      </c>
      <c r="B80" s="7">
        <v>106.54</v>
      </c>
      <c r="C80" s="3">
        <f t="shared" si="3"/>
        <v>0.026495808844782642</v>
      </c>
      <c r="D80" s="3"/>
      <c r="E80" s="3">
        <v>0.013833992094861802</v>
      </c>
      <c r="F80" s="7">
        <f t="shared" si="4"/>
        <v>15.12170591870619</v>
      </c>
      <c r="H80" s="3">
        <v>0.0138339922</v>
      </c>
      <c r="I80" s="7">
        <f t="shared" si="5"/>
        <v>106.15565675417058</v>
      </c>
    </row>
    <row r="81" spans="1:9" ht="12.75">
      <c r="A81" s="1">
        <v>38749</v>
      </c>
      <c r="B81" s="7">
        <v>106.81</v>
      </c>
      <c r="C81" s="3">
        <f t="shared" si="3"/>
        <v>0.0025342594330768353</v>
      </c>
      <c r="D81" s="3"/>
      <c r="E81" s="3">
        <v>0.0140238236039536</v>
      </c>
      <c r="F81" s="7">
        <f t="shared" si="4"/>
        <v>15.333770055100988</v>
      </c>
      <c r="H81" s="3">
        <v>-0.0289312769</v>
      </c>
      <c r="I81" s="7">
        <f t="shared" si="5"/>
        <v>103.08443805411432</v>
      </c>
    </row>
    <row r="82" spans="1:9" ht="12.75">
      <c r="A82" s="1">
        <v>38777</v>
      </c>
      <c r="B82" s="7">
        <v>108.13</v>
      </c>
      <c r="C82" s="3">
        <f t="shared" si="3"/>
        <v>0.012358393408856694</v>
      </c>
      <c r="D82" s="3"/>
      <c r="E82" s="3">
        <v>0.014399565296141947</v>
      </c>
      <c r="F82" s="7">
        <f t="shared" si="4"/>
        <v>15.554569678245441</v>
      </c>
      <c r="H82" s="3">
        <v>0.0135180429</v>
      </c>
      <c r="I82" s="7">
        <f t="shared" si="5"/>
        <v>104.47793791005222</v>
      </c>
    </row>
    <row r="83" spans="1:9" ht="12.75">
      <c r="A83" s="1">
        <v>38810</v>
      </c>
      <c r="B83" s="7">
        <v>109.57</v>
      </c>
      <c r="C83" s="3">
        <f t="shared" si="3"/>
        <v>0.013317303246092704</v>
      </c>
      <c r="D83" s="3"/>
      <c r="E83" s="3">
        <v>0.014912938432058542</v>
      </c>
      <c r="F83" s="7">
        <f t="shared" si="4"/>
        <v>15.78653401819428</v>
      </c>
      <c r="H83" s="3">
        <v>0.0133173028</v>
      </c>
      <c r="I83" s="7">
        <f t="shared" si="5"/>
        <v>105.86930224511998</v>
      </c>
    </row>
    <row r="84" spans="1:9" ht="12.75">
      <c r="A84" s="1">
        <v>38838</v>
      </c>
      <c r="B84" s="7">
        <v>106.4</v>
      </c>
      <c r="C84" s="3">
        <f t="shared" si="3"/>
        <v>-0.028931276809345485</v>
      </c>
      <c r="D84" s="3"/>
      <c r="E84" s="3">
        <v>0.01504303756737202</v>
      </c>
      <c r="F84" s="7">
        <f t="shared" si="4"/>
        <v>16.024011442488572</v>
      </c>
      <c r="H84" s="3">
        <v>-0.0262855496</v>
      </c>
      <c r="I84" s="7">
        <f t="shared" si="5"/>
        <v>103.08646944983849</v>
      </c>
    </row>
    <row r="85" spans="1:9" ht="12.75">
      <c r="A85" s="1">
        <v>38869</v>
      </c>
      <c r="B85" s="7">
        <v>106.53</v>
      </c>
      <c r="C85" s="3">
        <f t="shared" si="3"/>
        <v>0.0012218045112781795</v>
      </c>
      <c r="D85" s="3"/>
      <c r="E85" s="3">
        <v>0.01510307573586167</v>
      </c>
      <c r="F85" s="7">
        <f t="shared" si="4"/>
        <v>16.26602330089679</v>
      </c>
      <c r="H85" s="3">
        <v>0.0128247831</v>
      </c>
      <c r="I85" s="7">
        <f t="shared" si="5"/>
        <v>104.40853106107744</v>
      </c>
    </row>
    <row r="86" spans="1:9" ht="12.75">
      <c r="A86" s="1">
        <v>38901</v>
      </c>
      <c r="B86" s="7">
        <v>107.18</v>
      </c>
      <c r="C86" s="3">
        <f t="shared" si="3"/>
        <v>0.006101567633530536</v>
      </c>
      <c r="D86" s="3"/>
      <c r="E86" s="3">
        <v>0.01581601466992666</v>
      </c>
      <c r="F86" s="7">
        <f t="shared" si="4"/>
        <v>16.523286964045145</v>
      </c>
      <c r="H86" s="3">
        <v>0.0126302084</v>
      </c>
      <c r="I86" s="7">
        <f t="shared" si="5"/>
        <v>105.72723256711673</v>
      </c>
    </row>
    <row r="87" spans="1:9" ht="12.75">
      <c r="A87" s="1">
        <v>38930</v>
      </c>
      <c r="B87" s="7">
        <v>109.71</v>
      </c>
      <c r="C87" s="3">
        <f t="shared" si="3"/>
        <v>0.023605150214592197</v>
      </c>
      <c r="D87" s="3"/>
      <c r="E87" s="3">
        <v>0.017358878745017403</v>
      </c>
      <c r="F87" s="7">
        <f t="shared" si="4"/>
        <v>16.81011269892313</v>
      </c>
      <c r="H87" s="3">
        <v>0.0038027065</v>
      </c>
      <c r="I87" s="7">
        <f t="shared" si="5"/>
        <v>106.12928220162671</v>
      </c>
    </row>
    <row r="88" spans="1:9" ht="12.75">
      <c r="A88" s="1">
        <v>38961</v>
      </c>
      <c r="B88" s="7">
        <v>112.52</v>
      </c>
      <c r="C88" s="3">
        <f t="shared" si="3"/>
        <v>0.025612979673685254</v>
      </c>
      <c r="D88" s="3"/>
      <c r="E88" s="3">
        <v>0.01810865191146882</v>
      </c>
      <c r="F88" s="7">
        <f t="shared" si="4"/>
        <v>17.114521178380492</v>
      </c>
      <c r="H88" s="3">
        <v>-0.0245305877</v>
      </c>
      <c r="I88" s="7">
        <f t="shared" si="5"/>
        <v>103.52586853704165</v>
      </c>
    </row>
    <row r="89" spans="1:9" ht="12.75">
      <c r="A89" s="1">
        <v>38992</v>
      </c>
      <c r="B89" s="7">
        <v>116.18</v>
      </c>
      <c r="C89" s="3">
        <f t="shared" si="3"/>
        <v>0.032527550657661</v>
      </c>
      <c r="D89" s="3"/>
      <c r="E89" s="3">
        <v>0.018850060251334178</v>
      </c>
      <c r="F89" s="7">
        <f t="shared" si="4"/>
        <v>17.4371309337657</v>
      </c>
      <c r="H89" s="3">
        <v>0.0123583935</v>
      </c>
      <c r="I89" s="7">
        <f t="shared" si="5"/>
        <v>104.80528195785168</v>
      </c>
    </row>
    <row r="90" spans="1:9" ht="12.75">
      <c r="A90" s="1">
        <v>39022</v>
      </c>
      <c r="B90" s="7">
        <v>118.37</v>
      </c>
      <c r="C90" s="3">
        <f t="shared" si="3"/>
        <v>0.018850060251334178</v>
      </c>
      <c r="D90" s="3"/>
      <c r="E90" s="3">
        <v>0.018928615613015065</v>
      </c>
      <c r="F90" s="7">
        <f t="shared" si="4"/>
        <v>17.767191682604768</v>
      </c>
      <c r="H90" s="3">
        <v>0.0111371633</v>
      </c>
      <c r="I90" s="7">
        <f t="shared" si="5"/>
        <v>105.9725154977188</v>
      </c>
    </row>
    <row r="91" spans="1:9" ht="12.75">
      <c r="A91" s="1">
        <v>39052</v>
      </c>
      <c r="B91" s="7">
        <v>120.03</v>
      </c>
      <c r="C91" s="3">
        <f t="shared" si="3"/>
        <v>0.0140238236039536</v>
      </c>
      <c r="D91" s="3"/>
      <c r="E91" s="3">
        <v>0.019290123456790154</v>
      </c>
      <c r="F91" s="7">
        <f t="shared" si="4"/>
        <v>18.10992300364267</v>
      </c>
      <c r="H91" s="3">
        <v>-0.024493156</v>
      </c>
      <c r="I91" s="7">
        <f t="shared" si="5"/>
        <v>103.37691414392076</v>
      </c>
    </row>
    <row r="92" spans="1:9" ht="12.75">
      <c r="A92" s="1">
        <v>39085</v>
      </c>
      <c r="B92" s="7">
        <v>121.82</v>
      </c>
      <c r="C92" s="3">
        <f t="shared" si="3"/>
        <v>0.014912938432058542</v>
      </c>
      <c r="D92" s="3"/>
      <c r="E92" s="3">
        <v>0.019337714863498556</v>
      </c>
      <c r="F92" s="7">
        <f t="shared" si="4"/>
        <v>18.460127530887025</v>
      </c>
      <c r="H92" s="3">
        <v>0.0107840654</v>
      </c>
      <c r="I92" s="7">
        <f t="shared" si="5"/>
        <v>104.49173754689899</v>
      </c>
    </row>
    <row r="93" spans="1:9" ht="12.75">
      <c r="A93" s="1">
        <v>39114</v>
      </c>
      <c r="B93" s="7">
        <v>119.42</v>
      </c>
      <c r="C93" s="3">
        <f t="shared" si="3"/>
        <v>-0.019701198489574745</v>
      </c>
      <c r="D93" s="3"/>
      <c r="E93" s="3">
        <v>0.019419439668251215</v>
      </c>
      <c r="F93" s="7">
        <f t="shared" si="4"/>
        <v>18.818612863741308</v>
      </c>
      <c r="H93" s="3">
        <v>0.0106963785</v>
      </c>
      <c r="I93" s="7">
        <f t="shared" si="5"/>
        <v>105.60942072182328</v>
      </c>
    </row>
    <row r="94" spans="1:9" ht="12.75">
      <c r="A94" s="1">
        <v>39142</v>
      </c>
      <c r="B94" s="7">
        <v>120.75</v>
      </c>
      <c r="C94" s="3">
        <f t="shared" si="3"/>
        <v>0.011137162954278912</v>
      </c>
      <c r="D94" s="3"/>
      <c r="E94" s="3">
        <v>0.0209044810100385</v>
      </c>
      <c r="F94" s="7">
        <f t="shared" si="4"/>
        <v>19.212006198986654</v>
      </c>
      <c r="H94" s="3">
        <v>0.0051403716</v>
      </c>
      <c r="I94" s="7">
        <f t="shared" si="5"/>
        <v>106.1522923887942</v>
      </c>
    </row>
    <row r="95" spans="1:9" ht="12.75">
      <c r="A95" s="1">
        <v>39174</v>
      </c>
      <c r="B95" s="7">
        <v>126.08</v>
      </c>
      <c r="C95" s="3">
        <f t="shared" si="3"/>
        <v>0.0441407867494823</v>
      </c>
      <c r="D95" s="3"/>
      <c r="E95" s="3">
        <v>0.023605150214592197</v>
      </c>
      <c r="F95" s="7">
        <f t="shared" si="4"/>
        <v>19.66550849123741</v>
      </c>
      <c r="H95" s="3">
        <v>-0.020382395</v>
      </c>
      <c r="I95" s="7">
        <f t="shared" si="5"/>
        <v>103.98865443517029</v>
      </c>
    </row>
    <row r="96" spans="1:9" ht="12.75">
      <c r="A96" s="1">
        <v>39203</v>
      </c>
      <c r="B96" s="7">
        <v>130.47</v>
      </c>
      <c r="C96" s="3">
        <f t="shared" si="3"/>
        <v>0.034819162436548146</v>
      </c>
      <c r="D96" s="3"/>
      <c r="E96" s="3">
        <v>0.02485730068127401</v>
      </c>
      <c r="F96" s="7">
        <f t="shared" si="4"/>
        <v>20.154339948854247</v>
      </c>
      <c r="H96" s="3">
        <v>0.0095865792</v>
      </c>
      <c r="I96" s="7">
        <f t="shared" si="5"/>
        <v>104.98554990681448</v>
      </c>
    </row>
    <row r="97" spans="1:9" ht="12.75">
      <c r="A97" s="1">
        <v>39234</v>
      </c>
      <c r="B97" s="7">
        <v>128.28</v>
      </c>
      <c r="C97" s="3">
        <f t="shared" si="3"/>
        <v>-0.016785467923660646</v>
      </c>
      <c r="D97" s="3"/>
      <c r="E97" s="3">
        <v>0.025612979673685254</v>
      </c>
      <c r="F97" s="7">
        <f t="shared" si="4"/>
        <v>20.670552648300795</v>
      </c>
      <c r="H97" s="3">
        <v>0.0086838845</v>
      </c>
      <c r="I97" s="7">
        <f t="shared" si="5"/>
        <v>105.89723229637424</v>
      </c>
    </row>
    <row r="98" spans="1:9" ht="12.75">
      <c r="A98" s="1">
        <v>39265</v>
      </c>
      <c r="B98" s="7">
        <v>124.31</v>
      </c>
      <c r="C98" s="3">
        <f t="shared" si="3"/>
        <v>-0.03094792641097599</v>
      </c>
      <c r="D98" s="3"/>
      <c r="E98" s="3">
        <v>0.026495808844782642</v>
      </c>
      <c r="F98" s="7">
        <f t="shared" si="4"/>
        <v>21.21823565998619</v>
      </c>
      <c r="H98" s="3">
        <v>-0.0197011977</v>
      </c>
      <c r="I98" s="7">
        <f t="shared" si="5"/>
        <v>103.81092998702054</v>
      </c>
    </row>
    <row r="99" spans="1:9" ht="12.75">
      <c r="A99" s="1">
        <v>39295</v>
      </c>
      <c r="B99" s="7">
        <v>126.18</v>
      </c>
      <c r="C99" s="3">
        <f t="shared" si="3"/>
        <v>0.01504303756737202</v>
      </c>
      <c r="D99" s="3"/>
      <c r="E99" s="3">
        <v>0.031769408794445564</v>
      </c>
      <c r="F99" s="7">
        <f t="shared" si="4"/>
        <v>21.892326462565173</v>
      </c>
      <c r="H99" s="3">
        <v>0.0086605763</v>
      </c>
      <c r="I99" s="7">
        <f t="shared" si="5"/>
        <v>104.7099924669471</v>
      </c>
    </row>
    <row r="100" spans="1:9" ht="12.75">
      <c r="A100" s="1">
        <v>39329</v>
      </c>
      <c r="B100" s="7">
        <v>130.88</v>
      </c>
      <c r="C100" s="3">
        <f t="shared" si="3"/>
        <v>0.03724837533682024</v>
      </c>
      <c r="D100" s="3"/>
      <c r="E100" s="3">
        <v>0.032527550657661</v>
      </c>
      <c r="F100" s="7">
        <f t="shared" si="4"/>
        <v>22.604430220590313</v>
      </c>
      <c r="H100" s="3">
        <v>0.0079278564</v>
      </c>
      <c r="I100" s="7">
        <f t="shared" si="5"/>
        <v>105.54011825087014</v>
      </c>
    </row>
    <row r="101" spans="1:9" ht="12.75">
      <c r="A101" s="1">
        <v>39356</v>
      </c>
      <c r="B101" s="7">
        <v>132.95</v>
      </c>
      <c r="C101" s="3">
        <f t="shared" si="3"/>
        <v>0.01581601466992666</v>
      </c>
      <c r="D101" s="3"/>
      <c r="E101" s="3">
        <v>0.03392130257801895</v>
      </c>
      <c r="F101" s="7">
        <f t="shared" si="4"/>
        <v>23.371201937706672</v>
      </c>
      <c r="H101" s="3">
        <v>-0.019403154</v>
      </c>
      <c r="I101" s="7">
        <f t="shared" si="5"/>
        <v>103.49230708327029</v>
      </c>
    </row>
    <row r="102" spans="1:9" ht="12.75">
      <c r="A102" s="1">
        <v>39387</v>
      </c>
      <c r="B102" s="7">
        <v>127.38</v>
      </c>
      <c r="C102" s="3">
        <f t="shared" si="3"/>
        <v>-0.041895449417074015</v>
      </c>
      <c r="D102" s="3"/>
      <c r="E102" s="3">
        <v>0.034819162436548146</v>
      </c>
      <c r="F102" s="7">
        <f t="shared" si="4"/>
        <v>24.18496761431305</v>
      </c>
      <c r="H102" s="3">
        <v>0.006422787</v>
      </c>
      <c r="I102" s="7">
        <f t="shared" si="5"/>
        <v>104.15701612780472</v>
      </c>
    </row>
    <row r="103" spans="1:9" ht="12.75">
      <c r="A103" s="1">
        <v>39419</v>
      </c>
      <c r="B103" s="7">
        <v>126.5</v>
      </c>
      <c r="C103" s="3">
        <f t="shared" si="3"/>
        <v>-0.006908462867012077</v>
      </c>
      <c r="D103" s="3"/>
      <c r="E103" s="3">
        <v>0.03550354051927607</v>
      </c>
      <c r="F103" s="7">
        <f t="shared" si="4"/>
        <v>25.043619591965193</v>
      </c>
      <c r="H103" s="3">
        <v>-0.0191910863</v>
      </c>
      <c r="I103" s="7">
        <f t="shared" si="5"/>
        <v>102.15812984254553</v>
      </c>
    </row>
    <row r="104" spans="1:9" ht="12.75">
      <c r="A104" s="1">
        <v>39449</v>
      </c>
      <c r="B104" s="7">
        <v>118.89</v>
      </c>
      <c r="C104" s="3">
        <f t="shared" si="3"/>
        <v>-0.06015810276679845</v>
      </c>
      <c r="D104" s="3"/>
      <c r="E104" s="3">
        <v>0.03606149672168235</v>
      </c>
      <c r="F104" s="7">
        <f t="shared" si="4"/>
        <v>25.946729997779904</v>
      </c>
      <c r="H104" s="3">
        <v>0.0372483768</v>
      </c>
      <c r="I104" s="7">
        <f t="shared" si="5"/>
        <v>105.963354356104</v>
      </c>
    </row>
    <row r="105" spans="1:9" ht="12.75">
      <c r="A105" s="1">
        <v>39479</v>
      </c>
      <c r="B105" s="7">
        <v>115.02</v>
      </c>
      <c r="C105" s="3">
        <f t="shared" si="3"/>
        <v>-0.032551097653293004</v>
      </c>
      <c r="D105" s="3"/>
      <c r="E105" s="3">
        <v>0.03706720977596745</v>
      </c>
      <c r="F105" s="7">
        <f t="shared" si="4"/>
        <v>26.908502881608</v>
      </c>
      <c r="H105" s="3">
        <v>-0.0191184785</v>
      </c>
      <c r="I105" s="7">
        <f t="shared" si="5"/>
        <v>103.93749624405895</v>
      </c>
    </row>
    <row r="106" spans="1:9" ht="12.75">
      <c r="A106" s="1">
        <v>39510</v>
      </c>
      <c r="B106" s="7">
        <v>114.51</v>
      </c>
      <c r="C106" s="3">
        <f t="shared" si="3"/>
        <v>-0.004434011476264876</v>
      </c>
      <c r="D106" s="3"/>
      <c r="E106" s="3">
        <v>0.037206764866339226</v>
      </c>
      <c r="F106" s="7">
        <f t="shared" si="4"/>
        <v>27.909681221229203</v>
      </c>
      <c r="H106" s="3">
        <v>-0.0186198186</v>
      </c>
      <c r="I106" s="7">
        <f t="shared" si="5"/>
        <v>102.0021989182564</v>
      </c>
    </row>
    <row r="107" spans="1:9" ht="12.75">
      <c r="A107" s="1">
        <v>39539</v>
      </c>
      <c r="B107" s="7">
        <v>120.08</v>
      </c>
      <c r="C107" s="3">
        <f t="shared" si="3"/>
        <v>0.04864203999650685</v>
      </c>
      <c r="D107" s="3"/>
      <c r="E107" s="3">
        <v>0.03724837533682024</v>
      </c>
      <c r="F107" s="7">
        <f t="shared" si="4"/>
        <v>28.949271502888553</v>
      </c>
      <c r="H107" s="3">
        <v>0.0372067653</v>
      </c>
      <c r="I107" s="7">
        <f t="shared" si="5"/>
        <v>105.7973707934919</v>
      </c>
    </row>
    <row r="108" spans="1:9" ht="12.75">
      <c r="A108" s="1">
        <v>39569</v>
      </c>
      <c r="B108" s="7">
        <v>121.62</v>
      </c>
      <c r="C108" s="3">
        <f t="shared" si="3"/>
        <v>0.012824783477681567</v>
      </c>
      <c r="D108" s="3"/>
      <c r="E108" s="3">
        <v>0.037375607498264296</v>
      </c>
      <c r="F108" s="7">
        <f t="shared" si="4"/>
        <v>30.031268111941205</v>
      </c>
      <c r="H108" s="3">
        <v>-0.0175367463</v>
      </c>
      <c r="I108" s="7">
        <f t="shared" si="5"/>
        <v>103.94202914267939</v>
      </c>
    </row>
    <row r="109" spans="1:9" ht="12.75">
      <c r="A109" s="1">
        <v>39601</v>
      </c>
      <c r="B109" s="7">
        <v>111.34</v>
      </c>
      <c r="C109" s="3">
        <f t="shared" si="3"/>
        <v>-0.08452557145206385</v>
      </c>
      <c r="D109" s="3"/>
      <c r="E109" s="3">
        <v>0.03770000000000007</v>
      </c>
      <c r="F109" s="7">
        <f t="shared" si="4"/>
        <v>31.16344691976139</v>
      </c>
      <c r="H109" s="3">
        <v>-0.0168125052</v>
      </c>
      <c r="I109" s="7">
        <f t="shared" si="5"/>
        <v>102.19450323721954</v>
      </c>
    </row>
    <row r="110" spans="1:9" ht="12.75">
      <c r="A110" s="1">
        <v>39630</v>
      </c>
      <c r="B110" s="7">
        <v>110.42</v>
      </c>
      <c r="C110" s="3">
        <f t="shared" si="3"/>
        <v>-0.008262978264774623</v>
      </c>
      <c r="D110" s="3"/>
      <c r="E110" s="3">
        <v>0.04050825369244149</v>
      </c>
      <c r="F110" s="7">
        <f t="shared" si="4"/>
        <v>32.42582373351802</v>
      </c>
      <c r="H110" s="3">
        <v>0.0370672084</v>
      </c>
      <c r="I110" s="7">
        <f t="shared" si="5"/>
        <v>105.98256818604804</v>
      </c>
    </row>
    <row r="111" spans="1:9" ht="12.75">
      <c r="A111" s="1">
        <v>39661</v>
      </c>
      <c r="B111" s="7">
        <v>112.01</v>
      </c>
      <c r="C111" s="3">
        <f t="shared" si="3"/>
        <v>0.014399565296141947</v>
      </c>
      <c r="D111" s="3"/>
      <c r="E111" s="3">
        <v>0.0441407867494823</v>
      </c>
      <c r="F111" s="7">
        <f t="shared" si="4"/>
        <v>33.857125104115546</v>
      </c>
      <c r="H111" s="3">
        <v>-0.016785467</v>
      </c>
      <c r="I111" s="7">
        <f t="shared" si="5"/>
        <v>104.20360128518588</v>
      </c>
    </row>
    <row r="112" spans="1:9" ht="12.75">
      <c r="A112" s="1">
        <v>39693</v>
      </c>
      <c r="B112" s="7">
        <v>102.05</v>
      </c>
      <c r="C112" s="3">
        <f t="shared" si="3"/>
        <v>-0.08892063208642087</v>
      </c>
      <c r="D112" s="3"/>
      <c r="E112" s="3">
        <v>0.04864203999650685</v>
      </c>
      <c r="F112" s="7">
        <f t="shared" si="4"/>
        <v>35.504004737596674</v>
      </c>
      <c r="H112" s="3">
        <v>-0.0157246534</v>
      </c>
      <c r="I112" s="7">
        <f t="shared" si="5"/>
        <v>102.56503577194455</v>
      </c>
    </row>
    <row r="113" spans="1:9" ht="12.75">
      <c r="A113" s="1">
        <v>39722</v>
      </c>
      <c r="B113" s="7">
        <v>84.91</v>
      </c>
      <c r="C113" s="3">
        <f t="shared" si="3"/>
        <v>-0.16795688388045082</v>
      </c>
      <c r="D113" s="3"/>
      <c r="E113" s="3">
        <v>0.05222300635144661</v>
      </c>
      <c r="F113" s="7">
        <f t="shared" si="4"/>
        <v>37.35813060250997</v>
      </c>
      <c r="H113" s="3">
        <v>0.0348191634</v>
      </c>
      <c r="I113" s="7">
        <f t="shared" si="5"/>
        <v>106.13626451161473</v>
      </c>
    </row>
    <row r="114" spans="1:9" ht="12.75">
      <c r="A114" s="1">
        <v>39755</v>
      </c>
      <c r="B114" s="7">
        <v>78.82</v>
      </c>
      <c r="C114" s="3">
        <f t="shared" si="3"/>
        <v>-0.0717230008244023</v>
      </c>
      <c r="D114" s="3"/>
      <c r="E114" s="3">
        <v>0.05263157894736836</v>
      </c>
      <c r="F114" s="7">
        <f t="shared" si="4"/>
        <v>39.324348002642076</v>
      </c>
      <c r="H114" s="3">
        <v>-0.0151939811</v>
      </c>
      <c r="I114" s="7">
        <f t="shared" si="5"/>
        <v>104.52363211460064</v>
      </c>
    </row>
    <row r="115" spans="1:9" ht="12.75">
      <c r="A115" s="1">
        <v>39783</v>
      </c>
      <c r="B115" s="7">
        <v>79.67</v>
      </c>
      <c r="C115" s="3">
        <f t="shared" si="3"/>
        <v>0.010784064958132555</v>
      </c>
      <c r="D115" s="3"/>
      <c r="E115" s="3">
        <v>0.056120478826103826</v>
      </c>
      <c r="F115" s="7">
        <f t="shared" si="4"/>
        <v>41.531249242074686</v>
      </c>
      <c r="H115" s="3">
        <v>-0.0151613606</v>
      </c>
      <c r="I115" s="7">
        <f t="shared" si="5"/>
        <v>102.93891163688944</v>
      </c>
    </row>
    <row r="116" spans="1:9" ht="12.75">
      <c r="A116" s="1">
        <v>39815</v>
      </c>
      <c r="B116" s="7">
        <v>72.96</v>
      </c>
      <c r="C116" s="3">
        <f t="shared" si="3"/>
        <v>-0.08422241747207238</v>
      </c>
      <c r="D116" s="3"/>
      <c r="E116" s="3">
        <v>0.056398044867777886</v>
      </c>
      <c r="F116" s="7">
        <f t="shared" si="4"/>
        <v>43.87353050024408</v>
      </c>
      <c r="H116" s="3">
        <v>-0.0149119655</v>
      </c>
      <c r="I116" s="7">
        <f t="shared" si="5"/>
        <v>101.4038901379526</v>
      </c>
    </row>
    <row r="117" spans="1:9" ht="12.75">
      <c r="A117" s="1">
        <v>39846</v>
      </c>
      <c r="B117" s="7">
        <v>65.19</v>
      </c>
      <c r="C117" s="3">
        <f t="shared" si="3"/>
        <v>-0.10649671052631571</v>
      </c>
      <c r="D117" s="3"/>
      <c r="E117" s="3">
        <v>0.05981348483224358</v>
      </c>
      <c r="F117" s="7">
        <f t="shared" si="4"/>
        <v>46.49775925135741</v>
      </c>
      <c r="H117" s="3">
        <v>0.0360614955</v>
      </c>
      <c r="I117" s="7">
        <f t="shared" si="5"/>
        <v>105.06066606584487</v>
      </c>
    </row>
    <row r="118" spans="1:9" ht="12.75">
      <c r="A118" s="1">
        <v>39874</v>
      </c>
      <c r="B118" s="7">
        <v>70.91</v>
      </c>
      <c r="C118" s="3">
        <f t="shared" si="3"/>
        <v>0.0877435189446234</v>
      </c>
      <c r="D118" s="3"/>
      <c r="E118" s="3">
        <v>0.06153405838580439</v>
      </c>
      <c r="F118" s="7">
        <f t="shared" si="4"/>
        <v>49.35895508393951</v>
      </c>
      <c r="H118" s="3">
        <v>-0.0146466903</v>
      </c>
      <c r="I118" s="7">
        <f t="shared" si="5"/>
        <v>103.52187502726672</v>
      </c>
    </row>
    <row r="119" spans="1:9" ht="12.75">
      <c r="A119" s="1">
        <v>39904</v>
      </c>
      <c r="B119" s="7">
        <v>77.69</v>
      </c>
      <c r="C119" s="3">
        <f t="shared" si="3"/>
        <v>0.09561415879283608</v>
      </c>
      <c r="D119" s="3"/>
      <c r="E119" s="3">
        <v>0.06191865766915927</v>
      </c>
      <c r="F119" s="7">
        <f t="shared" si="4"/>
        <v>52.41519532668937</v>
      </c>
      <c r="H119" s="3">
        <v>-0.0106633604</v>
      </c>
      <c r="I119" s="7">
        <f t="shared" si="5"/>
        <v>102.41798396456721</v>
      </c>
    </row>
    <row r="120" spans="1:9" ht="12.75">
      <c r="A120" s="1">
        <v>39934</v>
      </c>
      <c r="B120" s="7">
        <v>82.05</v>
      </c>
      <c r="C120" s="3">
        <f t="shared" si="3"/>
        <v>0.056120478826103826</v>
      </c>
      <c r="D120" s="3"/>
      <c r="E120" s="3">
        <v>0.0757631034902102</v>
      </c>
      <c r="F120" s="7">
        <f t="shared" si="4"/>
        <v>56.38633319468492</v>
      </c>
      <c r="H120" s="3">
        <v>0.0355035402</v>
      </c>
      <c r="I120" s="7">
        <f t="shared" si="5"/>
        <v>106.05418497545617</v>
      </c>
    </row>
    <row r="121" spans="1:9" ht="12.75">
      <c r="A121" s="1">
        <v>39965</v>
      </c>
      <c r="B121" s="7">
        <v>82.23</v>
      </c>
      <c r="C121" s="3">
        <f t="shared" si="3"/>
        <v>0.002193784277879418</v>
      </c>
      <c r="D121" s="3"/>
      <c r="E121" s="3">
        <v>0.07661486158329289</v>
      </c>
      <c r="F121" s="7">
        <f t="shared" si="4"/>
        <v>60.70636430758514</v>
      </c>
      <c r="H121" s="3">
        <v>-0.0100221541</v>
      </c>
      <c r="I121" s="7">
        <f t="shared" si="5"/>
        <v>104.99129359068225</v>
      </c>
    </row>
    <row r="122" spans="1:9" ht="12.75">
      <c r="A122" s="1">
        <v>39995</v>
      </c>
      <c r="B122" s="7">
        <v>88.46</v>
      </c>
      <c r="C122" s="3">
        <f t="shared" si="3"/>
        <v>0.0757631034902102</v>
      </c>
      <c r="D122" s="3"/>
      <c r="E122" s="3">
        <v>0.0776959142665774</v>
      </c>
      <c r="F122" s="7">
        <f t="shared" si="4"/>
        <v>65.4230007842629</v>
      </c>
      <c r="H122" s="3">
        <v>-0.0091319717</v>
      </c>
      <c r="I122" s="7">
        <f t="shared" si="5"/>
        <v>104.03251606886575</v>
      </c>
    </row>
    <row r="123" spans="1:9" ht="12.75">
      <c r="A123" s="1">
        <v>40028</v>
      </c>
      <c r="B123" s="7">
        <v>91.65</v>
      </c>
      <c r="C123" s="3">
        <f t="shared" si="3"/>
        <v>0.03606149672168235</v>
      </c>
      <c r="D123" s="3"/>
      <c r="E123" s="3">
        <v>0.0824925816023736</v>
      </c>
      <c r="F123" s="7">
        <f t="shared" si="4"/>
        <v>70.81991301513085</v>
      </c>
      <c r="H123" s="3">
        <v>-0.0082629779</v>
      </c>
      <c r="I123" s="7">
        <f t="shared" si="5"/>
        <v>103.17289768770732</v>
      </c>
    </row>
    <row r="124" spans="1:9" ht="12.75">
      <c r="A124" s="1">
        <v>40057</v>
      </c>
      <c r="B124" s="7">
        <v>95.06</v>
      </c>
      <c r="C124" s="3">
        <f t="shared" si="3"/>
        <v>0.037206764866339226</v>
      </c>
      <c r="D124" s="3"/>
      <c r="E124" s="3">
        <v>0.0877435189446234</v>
      </c>
      <c r="F124" s="7">
        <f t="shared" si="4"/>
        <v>77.03390139443057</v>
      </c>
      <c r="H124" s="3">
        <v>-0.0076000476</v>
      </c>
      <c r="I124" s="7">
        <f t="shared" si="5"/>
        <v>102.38877875425081</v>
      </c>
    </row>
    <row r="125" spans="1:9" ht="12.75">
      <c r="A125" s="1">
        <v>40087</v>
      </c>
      <c r="B125" s="7">
        <v>93.29</v>
      </c>
      <c r="C125" s="3">
        <f t="shared" si="3"/>
        <v>-0.018619819061645226</v>
      </c>
      <c r="D125" s="3"/>
      <c r="E125" s="3">
        <v>0.08796512533084222</v>
      </c>
      <c r="F125" s="7">
        <f t="shared" si="4"/>
        <v>83.8101981853154</v>
      </c>
      <c r="H125" s="3">
        <v>-0.0069084628</v>
      </c>
      <c r="I125" s="7">
        <f t="shared" si="5"/>
        <v>101.68142968508964</v>
      </c>
    </row>
    <row r="126" spans="1:9" ht="12.75">
      <c r="A126" s="1">
        <v>40119</v>
      </c>
      <c r="B126" s="7">
        <v>98.87</v>
      </c>
      <c r="C126" s="3">
        <f t="shared" si="3"/>
        <v>0.05981348483224358</v>
      </c>
      <c r="D126" s="3"/>
      <c r="E126" s="3">
        <v>0.09561415879283608</v>
      </c>
      <c r="F126" s="7">
        <f t="shared" si="4"/>
        <v>91.8236397830652</v>
      </c>
      <c r="H126" s="3">
        <v>-0.0044340114</v>
      </c>
      <c r="I126" s="7">
        <f t="shared" si="5"/>
        <v>101.23057306669766</v>
      </c>
    </row>
    <row r="127" spans="1:9" ht="12.75">
      <c r="A127" s="1">
        <v>40148</v>
      </c>
      <c r="B127" s="7">
        <v>100.79</v>
      </c>
      <c r="C127" s="3">
        <f t="shared" si="3"/>
        <v>0.019419439668251215</v>
      </c>
      <c r="D127" s="3"/>
      <c r="E127" s="3">
        <v>0.09764762361977897</v>
      </c>
      <c r="F127" s="7">
        <f t="shared" si="4"/>
        <v>100.79000000000012</v>
      </c>
      <c r="H127" s="3">
        <v>-0.0043521626</v>
      </c>
      <c r="I127" s="7">
        <f t="shared" si="5"/>
        <v>100.7900011526202</v>
      </c>
    </row>
    <row r="128" spans="1:5" ht="12.75">
      <c r="A128" s="1"/>
      <c r="C128" s="3"/>
      <c r="D128" s="3"/>
      <c r="E128" s="3"/>
    </row>
    <row r="129" spans="1:9" s="4" customFormat="1" ht="12.75">
      <c r="A129" s="6" t="s">
        <v>4</v>
      </c>
      <c r="B129" s="8"/>
      <c r="C129" s="12">
        <f>STDEV(C9:C127)</f>
        <v>0.046586136405490905</v>
      </c>
      <c r="D129" s="5"/>
      <c r="E129" s="12">
        <f>STDEV(E9:E127)</f>
        <v>0.046586136405490926</v>
      </c>
      <c r="F129" s="8"/>
      <c r="H129" s="12">
        <f>STDEV(H9:H127)</f>
        <v>0.046586136497212244</v>
      </c>
      <c r="I129" s="8"/>
    </row>
  </sheetData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Martin</dc:creator>
  <cp:keywords/>
  <dc:description/>
  <cp:lastModifiedBy>Peter Martin</cp:lastModifiedBy>
  <dcterms:created xsi:type="dcterms:W3CDTF">2011-04-03T15:19:41Z</dcterms:created>
  <dcterms:modified xsi:type="dcterms:W3CDTF">2011-04-19T14:57:07Z</dcterms:modified>
  <cp:category/>
  <cp:version/>
  <cp:contentType/>
  <cp:contentStatus/>
</cp:coreProperties>
</file>